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4" activeTab="10"/>
  </bookViews>
  <sheets>
    <sheet name="CLASSIFICATION OF ACCOUNTS" sheetId="1" r:id="rId1"/>
    <sheet name="SUM NO 1" sheetId="2" r:id="rId2"/>
    <sheet name="SUM NO 2" sheetId="3" r:id="rId3"/>
    <sheet name="SUM NO 3" sheetId="4" r:id="rId4"/>
    <sheet name="SUM NO 4" sheetId="5" r:id="rId5"/>
    <sheet name="SUM NO 5" sheetId="6" r:id="rId6"/>
    <sheet name="SUM NO 6" sheetId="7" r:id="rId7"/>
    <sheet name="SUM NO 7" sheetId="8" r:id="rId8"/>
    <sheet name="SUM NO 8" sheetId="9" r:id="rId9"/>
    <sheet name="TRIAL BALANCE " sheetId="10" r:id="rId10"/>
    <sheet name="SUM NO 9" sheetId="11" r:id="rId11"/>
  </sheets>
  <calcPr calcId="152511"/>
</workbook>
</file>

<file path=xl/calcChain.xml><?xml version="1.0" encoding="utf-8"?>
<calcChain xmlns="http://schemas.openxmlformats.org/spreadsheetml/2006/main">
  <c r="D20" i="11" l="1"/>
  <c r="C20" i="11"/>
  <c r="E34" i="9"/>
  <c r="E11" i="9"/>
  <c r="E23" i="8"/>
  <c r="E12" i="8"/>
  <c r="E22" i="7" l="1"/>
  <c r="E11" i="7"/>
  <c r="J25" i="6"/>
  <c r="I25" i="6"/>
  <c r="I24" i="6"/>
  <c r="J24" i="6"/>
  <c r="H24" i="6"/>
  <c r="E24" i="6"/>
  <c r="D24" i="6"/>
  <c r="C24" i="6"/>
  <c r="C33" i="6"/>
  <c r="J20" i="5" l="1"/>
  <c r="I20" i="5"/>
  <c r="J19" i="5"/>
  <c r="I19" i="5"/>
  <c r="E21" i="5"/>
  <c r="D21" i="5"/>
  <c r="Q17" i="4"/>
  <c r="P17" i="4"/>
  <c r="M9" i="4"/>
  <c r="J9" i="4"/>
  <c r="O17" i="3" l="1"/>
  <c r="N17" i="3"/>
  <c r="K7" i="3"/>
  <c r="P19" i="2"/>
  <c r="O19" i="2"/>
  <c r="L84" i="2"/>
  <c r="L48" i="2"/>
</calcChain>
</file>

<file path=xl/sharedStrings.xml><?xml version="1.0" encoding="utf-8"?>
<sst xmlns="http://schemas.openxmlformats.org/spreadsheetml/2006/main" count="1031" uniqueCount="504">
  <si>
    <t xml:space="preserve">JOURNALISE THE FOLLOWING TRANSACTION IN </t>
  </si>
  <si>
    <t>BOOKS OF BIDEN LTD .PREPARE LEDGER ACCOUNTS</t>
  </si>
  <si>
    <t>AND POST IN TRIAL BALANCE</t>
  </si>
  <si>
    <t>1ST JAN</t>
  </si>
  <si>
    <t xml:space="preserve">STARTED BUSINESS WITH CASH RS 40,000, PLANT </t>
  </si>
  <si>
    <t>RS 2,50,000 , BUILDING RS 5,00,000 , FURNITURE</t>
  </si>
  <si>
    <t>RS 25,000</t>
  </si>
  <si>
    <t>2ND JAN</t>
  </si>
  <si>
    <t>OPENED A BANK ACCOUNT WITH BOB BY DEPOSITING</t>
  </si>
  <si>
    <t>RS 5,000</t>
  </si>
  <si>
    <t xml:space="preserve">3RD JAN </t>
  </si>
  <si>
    <t>BANK LOAN TAKEN RS 50,000</t>
  </si>
  <si>
    <t>5TH JAN</t>
  </si>
  <si>
    <t>CASH PURCHASES RS 4,500</t>
  </si>
  <si>
    <t>8TH JAN</t>
  </si>
  <si>
    <t>CASH SALES RS 7,500</t>
  </si>
  <si>
    <t>9TH JAN</t>
  </si>
  <si>
    <t>PURCHASED GOODS FROM MODI LTD RS 2,50,000</t>
  </si>
  <si>
    <t>AT 10% TD</t>
  </si>
  <si>
    <t>12TH JAN</t>
  </si>
  <si>
    <t>SOLD GOODS TO ANGELINA RS 4,50,000 @ 10% TD</t>
  </si>
  <si>
    <t xml:space="preserve">20TH JAN </t>
  </si>
  <si>
    <t>RECEIVED FROM ANGELINA FULL AMT BY CHEQUE</t>
  </si>
  <si>
    <t>25TH JAN</t>
  </si>
  <si>
    <t>28TH JAN</t>
  </si>
  <si>
    <t xml:space="preserve">PAID SALARIES RS 2,500, RENT RS 1,250 ,INSURANCE </t>
  </si>
  <si>
    <t>RS 750</t>
  </si>
  <si>
    <t xml:space="preserve">31ST JAN </t>
  </si>
  <si>
    <t>PAID TO MODI LTD BY CHEQUE</t>
  </si>
  <si>
    <t xml:space="preserve">STATIONERY BILL OF RS 250 WAS UNPAID FOR THE </t>
  </si>
  <si>
    <t>MONTH</t>
  </si>
  <si>
    <t>CLOSING STOCK WAS VALUED AT RS 5,000</t>
  </si>
  <si>
    <t>SUM NO 1</t>
  </si>
  <si>
    <t>PERSONAL ACCOUNT : DR THE RECEIVER CR THE GIVER</t>
  </si>
  <si>
    <t>REAL ACCOUNT : DR WHAT COMES IN CR WHAT GOES OUT</t>
  </si>
  <si>
    <t xml:space="preserve">NOMINAL ACCOUNT : DR ALL EXPENSES / LOSSES </t>
  </si>
  <si>
    <t xml:space="preserve">                                       CR ALL INCOME / GAINS</t>
  </si>
  <si>
    <t>CLASSIFY THE FOLLOWING INTO PERSONAL [ P] , REAL [ R ]</t>
  </si>
  <si>
    <t>NOMINAL [ N ]</t>
  </si>
  <si>
    <t>XYZ CAPITAL ACCOUNT : PERSONAL ACCOUNT</t>
  </si>
  <si>
    <t>STATE BANK OF SAURASHTRA : PERSONAL ACCOUNT</t>
  </si>
  <si>
    <t>MR SHINGANIA'S SALARY ACCOUNT : PERSONAL ACCOUNT</t>
  </si>
  <si>
    <t>MR RAM PRAKASH LOAN ACCOUNT : PERSONAL ACCOUNT</t>
  </si>
  <si>
    <t xml:space="preserve">BILLS RECEIVABLE ACCOUNT : PERSONAL ACCOUNT </t>
  </si>
  <si>
    <t xml:space="preserve">BILLS PAYABLE ACCOUNT : PERSONAL ACCOUNT </t>
  </si>
  <si>
    <t xml:space="preserve">LIC INDIA LTD : PERSONAL ACCOUNT </t>
  </si>
  <si>
    <t xml:space="preserve">RK LAXMAN CO : PERSONAL ACCOUNT </t>
  </si>
  <si>
    <t>ADVANCE FROM DR TOPIWALA : PERSONAL ACCOUNT</t>
  </si>
  <si>
    <t>COMPUTER : REAL ACCOUNT</t>
  </si>
  <si>
    <t xml:space="preserve">LEASEHOLD LAND : REAL ACCOUNT </t>
  </si>
  <si>
    <t>CCTV CAMERA : REAL ACCOUNT</t>
  </si>
  <si>
    <t xml:space="preserve">FURNITURE : REAL ACCOUNT </t>
  </si>
  <si>
    <t>PATENTS ACCOUNT : REAL ACCOUNT</t>
  </si>
  <si>
    <t xml:space="preserve">GOODS ACCOUNT : REAL ACCOUNT </t>
  </si>
  <si>
    <t xml:space="preserve">BUILDING ACCOUNT : REAL ACCOUNT </t>
  </si>
  <si>
    <t>CASH ACCOUNT : REAL ACCOUNT</t>
  </si>
  <si>
    <t>PLANT &amp; MACHINERY : REAL ACCOUNT</t>
  </si>
  <si>
    <t>INTEREST RECEIVED : NOMINAL ACCOUNT</t>
  </si>
  <si>
    <t xml:space="preserve">INTEREST PAID : NOMINAL ACCOUNT </t>
  </si>
  <si>
    <t>LOSS OF GOODS BY FIRE ACCOUNT : NOMINAL ACCOUNT</t>
  </si>
  <si>
    <t xml:space="preserve">LOSS ON SALE OF FIXED ASSET : NOMINAL ACCOUNT </t>
  </si>
  <si>
    <t>LOSS ON SALE OF INVESTMENT : NOMINAL ACCOUNT</t>
  </si>
  <si>
    <t>PROFIT ON SALE OF ASSET : NOMINAL ACCOUNT</t>
  </si>
  <si>
    <t>PROFIT ON SALE OF INVESTMENT : NOMINAL ACCOUNT</t>
  </si>
  <si>
    <t xml:space="preserve">DIVIDEND RECEIVED : NOMINAL ACCOUNT </t>
  </si>
  <si>
    <t>DEPRECIATION ACCOUNT : NOMINAL ACCOUNT</t>
  </si>
  <si>
    <t>RENT PAID : NOMINAL ACCOUNT</t>
  </si>
  <si>
    <t xml:space="preserve">PRINTING &amp; STATIONERY : NOMINAL ACCOUNT </t>
  </si>
  <si>
    <t>SALES ACCOUNT : NOMINAL ACCOUNT</t>
  </si>
  <si>
    <t>ACCOUNTING PROCESS / CYCLE</t>
  </si>
  <si>
    <t>VOUCHERS</t>
  </si>
  <si>
    <t>JOURNAL ENTRY / PRIME BOOKS OF ENTRY</t>
  </si>
  <si>
    <t xml:space="preserve">LEDGER </t>
  </si>
  <si>
    <t>CASH TRANSACTION : CASH BOOK</t>
  </si>
  <si>
    <t>SUBSIDIARY BOOK : PURCHASE , SALES , SALES RETURN ,</t>
  </si>
  <si>
    <t xml:space="preserve">PURCHASE RETURN </t>
  </si>
  <si>
    <t>SEPARATE LEDGER ACCOUNTS ARE PREPARED FOR BALANCE</t>
  </si>
  <si>
    <t>TRANSACTION</t>
  </si>
  <si>
    <t>TRIAL BALANCE</t>
  </si>
  <si>
    <t xml:space="preserve">PREPARE FINAL ACCOUNTS </t>
  </si>
  <si>
    <t>TRADING ACCOUNT</t>
  </si>
  <si>
    <t xml:space="preserve">PROFIT &amp; LOSS ACCOUNT </t>
  </si>
  <si>
    <t>BALANCE SHEET</t>
  </si>
  <si>
    <t>AUDIT AND AUDIT REPORT</t>
  </si>
  <si>
    <t>ANALYSIS AND INTREPRETATION OF FINANCIAL STATEMENTS</t>
  </si>
  <si>
    <t xml:space="preserve">JOURNAL OF MR BIDEN </t>
  </si>
  <si>
    <t>DATE</t>
  </si>
  <si>
    <t>PARTICULARS</t>
  </si>
  <si>
    <t xml:space="preserve">LF </t>
  </si>
  <si>
    <t xml:space="preserve">DEBIT </t>
  </si>
  <si>
    <t xml:space="preserve">CREDIT </t>
  </si>
  <si>
    <t>CASH A/C                                                                            DR</t>
  </si>
  <si>
    <t>PLANT A/C                                                                          DR</t>
  </si>
  <si>
    <t>BUILDING A/C                                                                    DR</t>
  </si>
  <si>
    <t>FURNITURE A/C                                                                 DR</t>
  </si>
  <si>
    <t xml:space="preserve">    TO BIDEN CAPITAL A/C</t>
  </si>
  <si>
    <t>BOB A/C                                                                              DR</t>
  </si>
  <si>
    <t xml:space="preserve">    TO CASH A/C</t>
  </si>
  <si>
    <t>3RD JAN</t>
  </si>
  <si>
    <t>BOB A/C                                                                             DR</t>
  </si>
  <si>
    <t xml:space="preserve">    TO BANK LOAN A/C</t>
  </si>
  <si>
    <t>5HT JAN</t>
  </si>
  <si>
    <t>PURCHASES A/C                                                               DR</t>
  </si>
  <si>
    <t xml:space="preserve">     TO SALES A/C</t>
  </si>
  <si>
    <t xml:space="preserve">    TO MODI LTD A/C </t>
  </si>
  <si>
    <t xml:space="preserve">[ 2,50,000 - (10% TD 2,50,000) ] =2,25,000 </t>
  </si>
  <si>
    <t>ANGELINA A/C                                                                  DR</t>
  </si>
  <si>
    <t xml:space="preserve">    TO SALES A/C</t>
  </si>
  <si>
    <t>[ 4,50,000 - ( 10% TD 4,50,000 ) ] = 4,05,0000</t>
  </si>
  <si>
    <t>20 TH JAN</t>
  </si>
  <si>
    <t>BOB A/C                                                                               DR</t>
  </si>
  <si>
    <t xml:space="preserve">    TO ANGELINA A/C</t>
  </si>
  <si>
    <t>MODI LTD A/C                                                                    DR</t>
  </si>
  <si>
    <t xml:space="preserve">  </t>
  </si>
  <si>
    <t xml:space="preserve">     TO BOB A/C</t>
  </si>
  <si>
    <t>SALARIES A/C                                                                      DR</t>
  </si>
  <si>
    <t>RENT A/C                                                                             DR</t>
  </si>
  <si>
    <t>INSURANCE A/C                                                                DR</t>
  </si>
  <si>
    <t>31ST JAN</t>
  </si>
  <si>
    <t>PRINITING &amp; STATIONERY A/C                                    DR</t>
  </si>
  <si>
    <t xml:space="preserve">    TO OUTSTANDING PRINTING &amp; STATIONERY A/C</t>
  </si>
  <si>
    <t>LEDGER ACCOUNT IN THE BOOKS OF BIDEN</t>
  </si>
  <si>
    <t xml:space="preserve">PARTICULARS </t>
  </si>
  <si>
    <t>AMT RS</t>
  </si>
  <si>
    <t xml:space="preserve">DATE </t>
  </si>
  <si>
    <t>DR                                                             CASH A/C                                                                   CR</t>
  </si>
  <si>
    <t>DR                                                             PLANT A/C                                                                     CR</t>
  </si>
  <si>
    <t>DR                                                             BUILDINGA/C                                                                     CR</t>
  </si>
  <si>
    <t>DR                                                             FURNITUREA/C                                                                     CR</t>
  </si>
  <si>
    <t>DR                                                             BIDEN CAP A/C                                                             CR</t>
  </si>
  <si>
    <t>DR                                                             BOB A/C                                                                           CR</t>
  </si>
  <si>
    <t>DR                                                             BANK LOAN  A/C                                                           CR</t>
  </si>
  <si>
    <t>DR                                                              PURCHASE A/C                                                             CR</t>
  </si>
  <si>
    <t>DR                                                              SALES  A/C                                                                      CR</t>
  </si>
  <si>
    <t>DR                                                              MODI LTD A/C                                                              CR</t>
  </si>
  <si>
    <t>DR                                                             ANGELINA LTD A/C                                                     CR</t>
  </si>
  <si>
    <t>DR                                                             SALARIES  A/C                                                               CR</t>
  </si>
  <si>
    <t>DR                                                             RENT  A/C                                                                      CR</t>
  </si>
  <si>
    <t>DR                                                             INSURANCE  A/C                                                            CR</t>
  </si>
  <si>
    <t>DR                                                             PRINTING &amp; STATIONERY A/C                                    CR</t>
  </si>
  <si>
    <t>DR                                                           O/S  PRINTING &amp; STATIONERY A/C                         CR</t>
  </si>
  <si>
    <t>SUM NO 2</t>
  </si>
  <si>
    <t>JOURNALISE THE FOLLOWING TRANSACTION POST IT INTO LEDGER</t>
  </si>
  <si>
    <t>AND PREPARE TRIAL BALANCE IN BOOKS OF RAJESH THAKKAR</t>
  </si>
  <si>
    <t>FOR SEPT 2021</t>
  </si>
  <si>
    <t>STARTED BUSINESS WITH CASH RS 70,000</t>
  </si>
  <si>
    <t>OPENED A/C WITH SBI RS 20,000</t>
  </si>
  <si>
    <t>PURCHASED GOODS ON CREDIT FROM RAMESH RS 85,000</t>
  </si>
  <si>
    <t>SOLD GOODS TO DINESH ON CREDIT RS 40,000</t>
  </si>
  <si>
    <t>WITHDREW FOR PERSONAL USE FROM BUSINESS RS 3,000</t>
  </si>
  <si>
    <t>PAID OFFICE RENT RS 2,500</t>
  </si>
  <si>
    <t>RECEIVED COMMISSION RS 5,000</t>
  </si>
  <si>
    <t>RETURNED GOODS TO RAMESH RS 1,000</t>
  </si>
  <si>
    <t>PURCHASED FURNITURE ON CREDIT FROM AMAR FURNITURE CO</t>
  </si>
  <si>
    <t>RS 90,000</t>
  </si>
  <si>
    <t>TO BIDEN CAP A/C</t>
  </si>
  <si>
    <t>TO BIDEN CAPITAL AC</t>
  </si>
  <si>
    <t>TO BIDEN CAPITAL A/C</t>
  </si>
  <si>
    <t>BY CASH A/C</t>
  </si>
  <si>
    <t>BY PLANT A/C</t>
  </si>
  <si>
    <t>BY BUILDING A/C</t>
  </si>
  <si>
    <t>BY FURNITURE A/C</t>
  </si>
  <si>
    <t xml:space="preserve">TO CASH </t>
  </si>
  <si>
    <t>TO CASH A/C</t>
  </si>
  <si>
    <t>BY BOB A/C</t>
  </si>
  <si>
    <t>TO BANK LOAN A/C</t>
  </si>
  <si>
    <t>BY PURCHASES A/C</t>
  </si>
  <si>
    <t>TO SALES A/C</t>
  </si>
  <si>
    <t>BY CASH</t>
  </si>
  <si>
    <t>TO MODI LTD</t>
  </si>
  <si>
    <t>BY PURCHASES</t>
  </si>
  <si>
    <t>BY ANGELINA A/C</t>
  </si>
  <si>
    <t>TO ANGELINA A/C</t>
  </si>
  <si>
    <t>TO BOB A/C</t>
  </si>
  <si>
    <t>BY MODI LTD</t>
  </si>
  <si>
    <t>BY SALARIES A/C</t>
  </si>
  <si>
    <t>BY RENT A/C</t>
  </si>
  <si>
    <t>BY INSURANCE A/C</t>
  </si>
  <si>
    <t>TO CASH</t>
  </si>
  <si>
    <t>TO O/S P&amp; S A/C</t>
  </si>
  <si>
    <t>BY PRINTING &amp; STAT</t>
  </si>
  <si>
    <t>BY BALANCE C/D</t>
  </si>
  <si>
    <t>TO BALANCE C/D</t>
  </si>
  <si>
    <t>M/S BIDEN LTD</t>
  </si>
  <si>
    <t>TRIAL BALANCE AS ON ___________________</t>
  </si>
  <si>
    <t>CREDIT</t>
  </si>
  <si>
    <t>CASH A/C</t>
  </si>
  <si>
    <t>-</t>
  </si>
  <si>
    <t>PLANT A/C</t>
  </si>
  <si>
    <t>BUILDING A/C</t>
  </si>
  <si>
    <t>FURNITURE A/C</t>
  </si>
  <si>
    <t>BIDEN CAPITAL A/C</t>
  </si>
  <si>
    <t>BOB A/C</t>
  </si>
  <si>
    <t>BANK LOAN A/C</t>
  </si>
  <si>
    <t>PURCHASES A/C</t>
  </si>
  <si>
    <t>SALES A/C</t>
  </si>
  <si>
    <t>SALARIES A/C</t>
  </si>
  <si>
    <t>RENT A/C</t>
  </si>
  <si>
    <t>INSURANCE A/C</t>
  </si>
  <si>
    <t>PRINTING &amp; STATIONERY</t>
  </si>
  <si>
    <t>OUTSTANDING PRINTING &amp; STATIONERY</t>
  </si>
  <si>
    <t>TOTAL</t>
  </si>
  <si>
    <t>JOURNAL OF M/S RAJESH THAKKAR LTD</t>
  </si>
  <si>
    <t>SEPT</t>
  </si>
  <si>
    <t>CASH A/C                                                                                                             DR</t>
  </si>
  <si>
    <t xml:space="preserve">   TO RAJESH CAPITAL A/C</t>
  </si>
  <si>
    <t>SBI A/C                                                                                                                  DR</t>
  </si>
  <si>
    <t>PURCHASES A/C                                                                                                DR</t>
  </si>
  <si>
    <t xml:space="preserve">    TO RAMESH A/C</t>
  </si>
  <si>
    <t>DINESH A/C                                                                                                        DR</t>
  </si>
  <si>
    <t>DRAWINGS A/C                                                                                                 DR</t>
  </si>
  <si>
    <t xml:space="preserve">   TO CASH A/C</t>
  </si>
  <si>
    <t>OFFICE RENT A/C                                                                                             DR</t>
  </si>
  <si>
    <t>CASH A/C                                                                                                            DR</t>
  </si>
  <si>
    <t xml:space="preserve">    TO COMMISSION A/C</t>
  </si>
  <si>
    <t>RAMESH A/C                                                                                                     DR</t>
  </si>
  <si>
    <t xml:space="preserve">    TO PURCHASE RETURN / RETURN OUTWARD A/C</t>
  </si>
  <si>
    <t>FURNITURE A/C                                                                                               DR</t>
  </si>
  <si>
    <t xml:space="preserve">     TO AMAR FURNITURE CO A/C</t>
  </si>
  <si>
    <t>DR                                                            CASH A/C                                                CR</t>
  </si>
  <si>
    <t>DR                                                            RAJESH CAPITAL A/C                            CR</t>
  </si>
  <si>
    <t>DR                                                            SBI  A/C                                                    CR</t>
  </si>
  <si>
    <t>DR                                                           PURCHASES A/C                                   CR</t>
  </si>
  <si>
    <t>DR                                                        RAMESH A/C                                             CR</t>
  </si>
  <si>
    <t>DR                                                        DINESH A/C                                               CR</t>
  </si>
  <si>
    <t>DR                                                          SALES A/C                                                 CR</t>
  </si>
  <si>
    <t>DR                                                        DRAWINGS A/C                                        CR</t>
  </si>
  <si>
    <t>DR                                                       OFFICE RENT A/C                                      CR</t>
  </si>
  <si>
    <t>DR                                                      COMMISSION A/C                                    CR</t>
  </si>
  <si>
    <t>DR                                                     PURCHASE RETURN A/C                          CR</t>
  </si>
  <si>
    <t>DR                                                     FURNITURE A/C                                          CR</t>
  </si>
  <si>
    <t>DR                                                     AMAR FURNITURE CO A/C                       CR</t>
  </si>
  <si>
    <t>TO RAJESH CAP</t>
  </si>
  <si>
    <t xml:space="preserve">BY CASH </t>
  </si>
  <si>
    <t>BY SBI A/C</t>
  </si>
  <si>
    <t>TO RAMESH A/C</t>
  </si>
  <si>
    <t>BY PURCHASE</t>
  </si>
  <si>
    <t xml:space="preserve">BY DINESH </t>
  </si>
  <si>
    <t>BY DRAWINGS</t>
  </si>
  <si>
    <t>BY OFFICE RENT</t>
  </si>
  <si>
    <t>TO COMMISSION</t>
  </si>
  <si>
    <t>TO PURCHASE RET</t>
  </si>
  <si>
    <t xml:space="preserve">BY RAMESH </t>
  </si>
  <si>
    <t>TO AMAR FURN CO</t>
  </si>
  <si>
    <t>BY FURNITURE</t>
  </si>
  <si>
    <t>TRIAL BALANCE AS ON ___________</t>
  </si>
  <si>
    <t>RAJESH CAPITAL A/C</t>
  </si>
  <si>
    <t>SBI A/C</t>
  </si>
  <si>
    <t>RAMESH A/C</t>
  </si>
  <si>
    <t>DINESH A/C</t>
  </si>
  <si>
    <t>DRAWINGS A/C</t>
  </si>
  <si>
    <t>OFFICE RENT A/C</t>
  </si>
  <si>
    <t>COMMISSION A/C</t>
  </si>
  <si>
    <t>PURCHASE RETURN A/C</t>
  </si>
  <si>
    <t>AMAR FURNITURE CO A/C</t>
  </si>
  <si>
    <t>SUM NO 3</t>
  </si>
  <si>
    <t xml:space="preserve">JOURNALISE THE FOLLOWING TRANSACTIONS POST IT </t>
  </si>
  <si>
    <t xml:space="preserve">INTO LEDGER PREPARE TRAIL BALANCE </t>
  </si>
  <si>
    <t>RAMESH INVESTED IN BUSINESS RS 15,000</t>
  </si>
  <si>
    <t xml:space="preserve">OPENED AN ACCOUNT WITH BOI BY DEPOSITING </t>
  </si>
  <si>
    <t>CASH RS 11,000</t>
  </si>
  <si>
    <t>PURCHASED GOODS FOR CASH RS 1,500</t>
  </si>
  <si>
    <t>PURCHASED MACHINERY FOR CASH 3,000</t>
  </si>
  <si>
    <t>PURCHASE GOODS FROM CHANDU BROS RS 3,000</t>
  </si>
  <si>
    <t>CASH SALES RS 2,000</t>
  </si>
  <si>
    <t>SOLD GOODS TO CHANDERI LTD RS 15,000</t>
  </si>
  <si>
    <t>WITHDRAWN CASH FOR PERSONAL USE RS 500</t>
  </si>
  <si>
    <t>PAID TO CHANDU BROS RS 1,500</t>
  </si>
  <si>
    <t xml:space="preserve">RENT PAID RS 500 AND COMMISSION RECEIVED </t>
  </si>
  <si>
    <t>RS 5000</t>
  </si>
  <si>
    <t>CREDIT SALES TO RAJ RS 2,000</t>
  </si>
  <si>
    <t xml:space="preserve">OFFICE SALARIES PAID THROUGH BANK </t>
  </si>
  <si>
    <t>MR AARYAN RS 1,000</t>
  </si>
  <si>
    <t>MR ABHI RS 1,000</t>
  </si>
  <si>
    <t>MS JIYAA RS 1,000</t>
  </si>
  <si>
    <t xml:space="preserve">JOURNAL IN THE BOOKS OF RAMESH </t>
  </si>
  <si>
    <t>LF</t>
  </si>
  <si>
    <t>DEBIT</t>
  </si>
  <si>
    <t>CASH A/C                                                                                   DR</t>
  </si>
  <si>
    <t xml:space="preserve">   TO RAMESH CAPITAL A/C</t>
  </si>
  <si>
    <t>BOI A/C                                                                                       DR</t>
  </si>
  <si>
    <t>PURCHASES A/C                                                                       DR</t>
  </si>
  <si>
    <t>MACHINERY A/C                                                                      DR</t>
  </si>
  <si>
    <t>PURCHASE A/C                                                                         DR</t>
  </si>
  <si>
    <t xml:space="preserve">    TO CHANDU BROS A/C</t>
  </si>
  <si>
    <t>CASH A/C                                                                                    DR</t>
  </si>
  <si>
    <t xml:space="preserve">   TO SALES A/C </t>
  </si>
  <si>
    <t>CHANDERI LTD A/C                                                                  DR</t>
  </si>
  <si>
    <t xml:space="preserve">   TO SALES A/C</t>
  </si>
  <si>
    <t>DRAWINGS A/C                                                                        DR</t>
  </si>
  <si>
    <t>CHANDU BROS A/C                                                                  DR</t>
  </si>
  <si>
    <t>RENT A/C                                                                                    DR</t>
  </si>
  <si>
    <t>CASH A/C                                                                                     DR</t>
  </si>
  <si>
    <t xml:space="preserve">  TO COMMISSION A/C</t>
  </si>
  <si>
    <t>RAJ A/C                                                                                        DR</t>
  </si>
  <si>
    <t xml:space="preserve">  TO SALES A/C</t>
  </si>
  <si>
    <t>OFFICE SALARIES A/C                                                              DR</t>
  </si>
  <si>
    <t xml:space="preserve">   TO BANK A/C </t>
  </si>
  <si>
    <t>DR                                                                           CASH A/C                                                       CR</t>
  </si>
  <si>
    <t>DR                                                                    RAMESH CAPITAL A/C                                        CR</t>
  </si>
  <si>
    <t>DR                                                                       BOI A/C                                                                CR</t>
  </si>
  <si>
    <t>DR                                                                   PURCHASES A/C                                                    CR</t>
  </si>
  <si>
    <t xml:space="preserve">DR                                                             MACHINERY A/C                                                         CR                                                </t>
  </si>
  <si>
    <t xml:space="preserve">DR                                                               CHANDU BROS A/C                                                  CR                                                 </t>
  </si>
  <si>
    <t>DR                                                               SALES A/C                                                                   CR</t>
  </si>
  <si>
    <t>DR                                                            DRAWINGS A/C                                                            CR</t>
  </si>
  <si>
    <t>DR                                                                 RENT A/C                                                                   CR</t>
  </si>
  <si>
    <t>DR                                                          COMMISSION A/C                                                       CR</t>
  </si>
  <si>
    <t>DR                                                                     RAJ A/C                                                                   CR</t>
  </si>
  <si>
    <t>DR                                                              OFFICE SALARIES A/C                                               CR</t>
  </si>
  <si>
    <t>DR                                                              CHANDERI LTD A/C                                                   CR</t>
  </si>
  <si>
    <t>TO RAMESH CAP A/C</t>
  </si>
  <si>
    <t xml:space="preserve">BY CASH A/C </t>
  </si>
  <si>
    <t xml:space="preserve">BY BOI A/C </t>
  </si>
  <si>
    <t>BY PURCHASE A/C</t>
  </si>
  <si>
    <t>BY MACHINERY A/C</t>
  </si>
  <si>
    <t>TO CHANDU BROS A/C</t>
  </si>
  <si>
    <t>BY CHANDERI LTD</t>
  </si>
  <si>
    <t xml:space="preserve">BY DRAWINGS A/C </t>
  </si>
  <si>
    <t>BY CHANDU BROS A/C</t>
  </si>
  <si>
    <t>TO COMMISSION A/C</t>
  </si>
  <si>
    <t>BY RAJ A/C</t>
  </si>
  <si>
    <t xml:space="preserve">TO BANK A/C </t>
  </si>
  <si>
    <t>BY OFFICE SALARIES</t>
  </si>
  <si>
    <t>TRAIL BALANCE AS ON ________________</t>
  </si>
  <si>
    <t xml:space="preserve">CASH </t>
  </si>
  <si>
    <t xml:space="preserve">RAMESH CAPITAL </t>
  </si>
  <si>
    <t xml:space="preserve">BOI </t>
  </si>
  <si>
    <t>PURCHASES</t>
  </si>
  <si>
    <t>MACHINERY</t>
  </si>
  <si>
    <t xml:space="preserve">CHANDU BROS </t>
  </si>
  <si>
    <t>SALES</t>
  </si>
  <si>
    <t>DRAWINGS</t>
  </si>
  <si>
    <t>RENT</t>
  </si>
  <si>
    <t>COMMISSION</t>
  </si>
  <si>
    <t>RAJ</t>
  </si>
  <si>
    <t>OFFICE SALARIES</t>
  </si>
  <si>
    <t>CHANDERI LTD</t>
  </si>
  <si>
    <t>RECEIPTS</t>
  </si>
  <si>
    <t>DISCOUNT</t>
  </si>
  <si>
    <t>BANK</t>
  </si>
  <si>
    <t>PAYMENT</t>
  </si>
  <si>
    <t xml:space="preserve">TRIPLE COLUMNAR CASH BOOK OF M/S RAMESH </t>
  </si>
  <si>
    <t>TO CASH A/C  ©</t>
  </si>
  <si>
    <t>BY BANK A/C ©</t>
  </si>
  <si>
    <t>BY WAGES A/C</t>
  </si>
  <si>
    <t>TO INTERST A/C</t>
  </si>
  <si>
    <t>BY CHAMPAK</t>
  </si>
  <si>
    <t>TO RAHUL A/C</t>
  </si>
  <si>
    <t>BY RAHUL A/C</t>
  </si>
  <si>
    <t>BY DRAWINGS A/C</t>
  </si>
  <si>
    <t>BY SALARY A/C</t>
  </si>
  <si>
    <t>DISC</t>
  </si>
  <si>
    <t>CASH</t>
  </si>
  <si>
    <t>PAYMENTS</t>
  </si>
  <si>
    <t xml:space="preserve">M/S REKHA TRADERS </t>
  </si>
  <si>
    <t>DR TRIPLE COLUMNAR CASH BOOK FOR THE MONTH OF JUNE 2012                                                                                                               CR</t>
  </si>
  <si>
    <t>TO BALANCE B/D</t>
  </si>
  <si>
    <t>TO MR B A/C</t>
  </si>
  <si>
    <t>BY SALARY</t>
  </si>
  <si>
    <t>BY RENT</t>
  </si>
  <si>
    <t xml:space="preserve">BY C A/C </t>
  </si>
  <si>
    <t>N1 : PURCHASES</t>
  </si>
  <si>
    <t>MR D</t>
  </si>
  <si>
    <t xml:space="preserve">LESS : 10% TD </t>
  </si>
  <si>
    <t>LESS : 5% CD</t>
  </si>
  <si>
    <t xml:space="preserve">NET AMT </t>
  </si>
  <si>
    <t>N2: SALES</t>
  </si>
  <si>
    <t>LAXMAN</t>
  </si>
  <si>
    <t>BY DATAR A/C</t>
  </si>
  <si>
    <t>TO LAXMAN A/C</t>
  </si>
  <si>
    <t>TO SALES</t>
  </si>
  <si>
    <t>[12,000 LESS 15% TD ]</t>
  </si>
  <si>
    <t>TO DIVIDEND A/C</t>
  </si>
  <si>
    <t>BY TELEPHONE CHG</t>
  </si>
  <si>
    <t>BY BANK CHARGES</t>
  </si>
  <si>
    <t>TO CASH A/C ( C )</t>
  </si>
  <si>
    <t>BY BANK A/C ( C )</t>
  </si>
  <si>
    <t>PURCHASE BOOK</t>
  </si>
  <si>
    <t>NAME OF THE SUPPLIER</t>
  </si>
  <si>
    <t>INWARD INVOICE</t>
  </si>
  <si>
    <t>AMT [ RS ]</t>
  </si>
  <si>
    <t>SALES BOOK</t>
  </si>
  <si>
    <t>NAME OF THE CUSTOMER</t>
  </si>
  <si>
    <t>OUTWARD INVOICE</t>
  </si>
  <si>
    <t>AMT [ RS]</t>
  </si>
  <si>
    <t>PURCHASE RETURN BOOK</t>
  </si>
  <si>
    <t>DEBIT NOTE NO</t>
  </si>
  <si>
    <t xml:space="preserve">AMT RS </t>
  </si>
  <si>
    <t>SALES RETURN BOOK</t>
  </si>
  <si>
    <t>CREDIT NOTE NO</t>
  </si>
  <si>
    <t xml:space="preserve">M/S RAMANAND CLOTH MERCHANT </t>
  </si>
  <si>
    <t>SUBSDIARY BOOKS FOR FEB 2017</t>
  </si>
  <si>
    <t>AMBIKA MILLS</t>
  </si>
  <si>
    <t>HEMANT ENTERPRISE</t>
  </si>
  <si>
    <t>CENTURY MILLS</t>
  </si>
  <si>
    <t>SWADESHI MILLS</t>
  </si>
  <si>
    <t>JANI CLOTH STORES</t>
  </si>
  <si>
    <t xml:space="preserve">SANCHETI BROS </t>
  </si>
  <si>
    <t>M/S</t>
  </si>
  <si>
    <t>01</t>
  </si>
  <si>
    <t>RADHESHYAM</t>
  </si>
  <si>
    <t>RADHESHYAM                      1,500</t>
  </si>
  <si>
    <t>LESS : 10% TD                            150</t>
  </si>
  <si>
    <t>03</t>
  </si>
  <si>
    <t>LAXMIDHAR                              800</t>
  </si>
  <si>
    <t>LESS : 5% TD                                40</t>
  </si>
  <si>
    <t>04</t>
  </si>
  <si>
    <t>LAXMIDHAR                              900</t>
  </si>
  <si>
    <t>LESS : 10% TD                              90</t>
  </si>
  <si>
    <t>09</t>
  </si>
  <si>
    <t>VIDHYADHAR</t>
  </si>
  <si>
    <t>10</t>
  </si>
  <si>
    <t>DHANDEKAR</t>
  </si>
  <si>
    <t>13</t>
  </si>
  <si>
    <t>LAXMIDHAR                               100</t>
  </si>
  <si>
    <t xml:space="preserve">LESS : TRADE DISC 5%                 5 </t>
  </si>
  <si>
    <t>16</t>
  </si>
  <si>
    <t>18</t>
  </si>
  <si>
    <t>20</t>
  </si>
  <si>
    <t>KAILASPATI                            2,000</t>
  </si>
  <si>
    <t>LESS : 15% TD                           300</t>
  </si>
  <si>
    <t>23</t>
  </si>
  <si>
    <t>SHRI BANERJEE                     1,000</t>
  </si>
  <si>
    <t>LESS : 10% TD                             100</t>
  </si>
  <si>
    <t>M/S TEJAS AND CO</t>
  </si>
  <si>
    <t>SUBSDIARY BOOKS FOR JAN 2017</t>
  </si>
  <si>
    <t>2017</t>
  </si>
  <si>
    <t>BHARAT BROS                    16,000</t>
  </si>
  <si>
    <t>LESS : 5% TRADE DISC            800</t>
  </si>
  <si>
    <t>02</t>
  </si>
  <si>
    <t>HINDUSTAN LTD              25,000</t>
  </si>
  <si>
    <t>LESS : 4% TRADE DISC       1,000</t>
  </si>
  <si>
    <t>05</t>
  </si>
  <si>
    <t>BHARAT BROS                    2,000</t>
  </si>
  <si>
    <t>LESS : 5% TD                            100</t>
  </si>
  <si>
    <t>07</t>
  </si>
  <si>
    <t>INDIAN MART                    20,000</t>
  </si>
  <si>
    <t>LESS : 3% TRADE DISC            600</t>
  </si>
  <si>
    <t>14</t>
  </si>
  <si>
    <t>HINDUSTAN LTD                 1,000</t>
  </si>
  <si>
    <t>LESS : 4% TD                               40</t>
  </si>
  <si>
    <t>22</t>
  </si>
  <si>
    <t>INDIAN MART                      4,000</t>
  </si>
  <si>
    <t>LESS : 3% TD                             120</t>
  </si>
  <si>
    <t>31</t>
  </si>
  <si>
    <t>BHANDHARE &amp; CO</t>
  </si>
  <si>
    <t>M/S _________________________________</t>
  </si>
  <si>
    <t>TRIAL BALANCE AS ON ________________</t>
  </si>
  <si>
    <t>XX</t>
  </si>
  <si>
    <t>FURNITURE</t>
  </si>
  <si>
    <t>LAND &amp; BUILDING</t>
  </si>
  <si>
    <t>OPENING STOCK</t>
  </si>
  <si>
    <t>CLOSING STOCK</t>
  </si>
  <si>
    <t>DEBTORS</t>
  </si>
  <si>
    <t>POSTAGE &amp; TELEGRAM</t>
  </si>
  <si>
    <t>TAXES</t>
  </si>
  <si>
    <t>RENT AND RATES</t>
  </si>
  <si>
    <t>SALARIES &amp; WAGES</t>
  </si>
  <si>
    <t>CARRIAGE</t>
  </si>
  <si>
    <t xml:space="preserve">DISCOUNT ALLOWED </t>
  </si>
  <si>
    <t xml:space="preserve">DISCOUNT RECEIVED </t>
  </si>
  <si>
    <t>GAS AND ELECTRICITY</t>
  </si>
  <si>
    <t xml:space="preserve">LIGHTING AND HEATING </t>
  </si>
  <si>
    <t>REPAIRS</t>
  </si>
  <si>
    <t>CARTAGE</t>
  </si>
  <si>
    <t>ADVERTISING</t>
  </si>
  <si>
    <t xml:space="preserve">COMMISSION PAID </t>
  </si>
  <si>
    <t>COMMISSION RECEIVED</t>
  </si>
  <si>
    <t>TRAVELLING EXPENSES</t>
  </si>
  <si>
    <t>BILLS RECEIVABLE</t>
  </si>
  <si>
    <t>BILLS PAYABLE</t>
  </si>
  <si>
    <t>EQUIPMENTS</t>
  </si>
  <si>
    <t>DEPRECIATION</t>
  </si>
  <si>
    <t>PROVISION FOR DEPRECIATION</t>
  </si>
  <si>
    <t>RETURN INWARDS / SALES RETURN</t>
  </si>
  <si>
    <t>RETURN OUTWARDS / PURCHASE RETURN</t>
  </si>
  <si>
    <t>INTEREST PAID</t>
  </si>
  <si>
    <t>INTEREST RECEIVED</t>
  </si>
  <si>
    <t>FREE HOLD PROPERTY</t>
  </si>
  <si>
    <t>PREMISES</t>
  </si>
  <si>
    <t>FREIGHT</t>
  </si>
  <si>
    <t>EXCISE DUTY</t>
  </si>
  <si>
    <t>LOOSE TOOLS</t>
  </si>
  <si>
    <t>MOTIVE POWER</t>
  </si>
  <si>
    <t>INCOME RECEIVABLE</t>
  </si>
  <si>
    <t>INCOME RECEIVED IN ADVANCE</t>
  </si>
  <si>
    <t>OUTSTANDING EXPENSES</t>
  </si>
  <si>
    <t>PREPAID EXPENSES</t>
  </si>
  <si>
    <t>CAPITAL</t>
  </si>
  <si>
    <t>GOODWILL</t>
  </si>
  <si>
    <t>PATENTS / TRADEMARKS</t>
  </si>
  <si>
    <t>BANK OVERDRAFT</t>
  </si>
  <si>
    <t>INVESTMENTS</t>
  </si>
  <si>
    <t>PROFIT &amp; LOSS ACCOUNT</t>
  </si>
  <si>
    <t xml:space="preserve">ILL 4 </t>
  </si>
  <si>
    <t>M/S SHAMSUNDER</t>
  </si>
  <si>
    <t>TRIAL BALANCE AS ON 31/03/2019</t>
  </si>
  <si>
    <t>FIXED ASSET</t>
  </si>
  <si>
    <t>RETURN OUTWARD</t>
  </si>
  <si>
    <t>BANKF OVERDRAFT</t>
  </si>
  <si>
    <t>CREDITORS</t>
  </si>
  <si>
    <t>RETURN INWARD / SALES RETURN</t>
  </si>
  <si>
    <t>WAGES AND SALARIES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</si>
</sst>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16" fontId="2" fillId="0" borderId="1" xfId="0" applyNumberFormat="1" applyFont="1" applyBorder="1"/>
    <xf numFmtId="16" fontId="3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3" borderId="1" xfId="0" applyNumberFormat="1" applyFont="1" applyFill="1" applyBorder="1"/>
    <xf numFmtId="3" fontId="2" fillId="0" borderId="0" xfId="0" applyNumberFormat="1" applyFont="1"/>
    <xf numFmtId="17" fontId="2" fillId="0" borderId="1" xfId="0" applyNumberFormat="1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7" fontId="2" fillId="0" borderId="1" xfId="0" quotePrefix="1" applyNumberFormat="1" applyFont="1" applyBorder="1"/>
    <xf numFmtId="0" fontId="2" fillId="0" borderId="1" xfId="0" quotePrefix="1" applyFont="1" applyBorder="1"/>
    <xf numFmtId="49" fontId="2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42</xdr:row>
      <xdr:rowOff>19050</xdr:rowOff>
    </xdr:from>
    <xdr:to>
      <xdr:col>1</xdr:col>
      <xdr:colOff>2761107</xdr:colOff>
      <xdr:row>43</xdr:row>
      <xdr:rowOff>85725</xdr:rowOff>
    </xdr:to>
    <xdr:sp macro="" textlink="">
      <xdr:nvSpPr>
        <xdr:cNvPr id="2" name="Down Arrow 1"/>
        <xdr:cNvSpPr/>
      </xdr:nvSpPr>
      <xdr:spPr>
        <a:xfrm>
          <a:off x="2657475" y="11220450"/>
          <a:ext cx="713232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1990725</xdr:colOff>
      <xdr:row>44</xdr:row>
      <xdr:rowOff>19050</xdr:rowOff>
    </xdr:from>
    <xdr:to>
      <xdr:col>1</xdr:col>
      <xdr:colOff>2703957</xdr:colOff>
      <xdr:row>45</xdr:row>
      <xdr:rowOff>209550</xdr:rowOff>
    </xdr:to>
    <xdr:sp macro="" textlink="">
      <xdr:nvSpPr>
        <xdr:cNvPr id="3" name="Down Arrow 2"/>
        <xdr:cNvSpPr/>
      </xdr:nvSpPr>
      <xdr:spPr>
        <a:xfrm>
          <a:off x="2600325" y="11877675"/>
          <a:ext cx="713232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2038350</xdr:colOff>
      <xdr:row>51</xdr:row>
      <xdr:rowOff>219075</xdr:rowOff>
    </xdr:from>
    <xdr:to>
      <xdr:col>1</xdr:col>
      <xdr:colOff>2751582</xdr:colOff>
      <xdr:row>53</xdr:row>
      <xdr:rowOff>142875</xdr:rowOff>
    </xdr:to>
    <xdr:sp macro="" textlink="">
      <xdr:nvSpPr>
        <xdr:cNvPr id="4" name="Down Arrow 3"/>
        <xdr:cNvSpPr/>
      </xdr:nvSpPr>
      <xdr:spPr>
        <a:xfrm>
          <a:off x="2647950" y="13944600"/>
          <a:ext cx="713232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2009775</xdr:colOff>
      <xdr:row>55</xdr:row>
      <xdr:rowOff>28575</xdr:rowOff>
    </xdr:from>
    <xdr:to>
      <xdr:col>1</xdr:col>
      <xdr:colOff>2723007</xdr:colOff>
      <xdr:row>56</xdr:row>
      <xdr:rowOff>219075</xdr:rowOff>
    </xdr:to>
    <xdr:sp macro="" textlink="">
      <xdr:nvSpPr>
        <xdr:cNvPr id="5" name="Down Arrow 4"/>
        <xdr:cNvSpPr/>
      </xdr:nvSpPr>
      <xdr:spPr>
        <a:xfrm>
          <a:off x="2619375" y="14820900"/>
          <a:ext cx="713232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1990725</xdr:colOff>
      <xdr:row>61</xdr:row>
      <xdr:rowOff>0</xdr:rowOff>
    </xdr:from>
    <xdr:to>
      <xdr:col>1</xdr:col>
      <xdr:colOff>2703957</xdr:colOff>
      <xdr:row>62</xdr:row>
      <xdr:rowOff>190500</xdr:rowOff>
    </xdr:to>
    <xdr:sp macro="" textlink="">
      <xdr:nvSpPr>
        <xdr:cNvPr id="6" name="Down Arrow 5"/>
        <xdr:cNvSpPr/>
      </xdr:nvSpPr>
      <xdr:spPr>
        <a:xfrm>
          <a:off x="2600325" y="16392525"/>
          <a:ext cx="713232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1943100</xdr:colOff>
      <xdr:row>64</xdr:row>
      <xdr:rowOff>38100</xdr:rowOff>
    </xdr:from>
    <xdr:to>
      <xdr:col>1</xdr:col>
      <xdr:colOff>2656332</xdr:colOff>
      <xdr:row>65</xdr:row>
      <xdr:rowOff>228600</xdr:rowOff>
    </xdr:to>
    <xdr:sp macro="" textlink="">
      <xdr:nvSpPr>
        <xdr:cNvPr id="7" name="Down Arrow 6"/>
        <xdr:cNvSpPr/>
      </xdr:nvSpPr>
      <xdr:spPr>
        <a:xfrm>
          <a:off x="2552700" y="17230725"/>
          <a:ext cx="713232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7"/>
  <sheetViews>
    <sheetView topLeftCell="A59" workbookViewId="0">
      <selection activeCell="B72" sqref="B72"/>
    </sheetView>
  </sheetViews>
  <sheetFormatPr defaultRowHeight="21" x14ac:dyDescent="0.35"/>
  <cols>
    <col min="1" max="1" width="9.140625" style="1"/>
    <col min="2" max="2" width="76.85546875" style="1" customWidth="1"/>
    <col min="3" max="16384" width="9.140625" style="1"/>
  </cols>
  <sheetData>
    <row r="2" spans="1:2" x14ac:dyDescent="0.35">
      <c r="B2" s="1" t="s">
        <v>33</v>
      </c>
    </row>
    <row r="3" spans="1:2" x14ac:dyDescent="0.35">
      <c r="B3" s="1" t="s">
        <v>34</v>
      </c>
    </row>
    <row r="4" spans="1:2" x14ac:dyDescent="0.35">
      <c r="B4" s="1" t="s">
        <v>35</v>
      </c>
    </row>
    <row r="5" spans="1:2" x14ac:dyDescent="0.35">
      <c r="B5" s="1" t="s">
        <v>36</v>
      </c>
    </row>
    <row r="7" spans="1:2" x14ac:dyDescent="0.35">
      <c r="B7" s="1" t="s">
        <v>37</v>
      </c>
    </row>
    <row r="8" spans="1:2" x14ac:dyDescent="0.35">
      <c r="B8" s="1" t="s">
        <v>38</v>
      </c>
    </row>
    <row r="10" spans="1:2" x14ac:dyDescent="0.35">
      <c r="A10" s="1">
        <v>1</v>
      </c>
      <c r="B10" s="1" t="s">
        <v>39</v>
      </c>
    </row>
    <row r="11" spans="1:2" x14ac:dyDescent="0.35">
      <c r="A11" s="1">
        <v>2</v>
      </c>
      <c r="B11" s="1" t="s">
        <v>40</v>
      </c>
    </row>
    <row r="12" spans="1:2" x14ac:dyDescent="0.35">
      <c r="A12" s="1">
        <v>3</v>
      </c>
      <c r="B12" s="1" t="s">
        <v>41</v>
      </c>
    </row>
    <row r="13" spans="1:2" x14ac:dyDescent="0.35">
      <c r="A13" s="1">
        <v>4</v>
      </c>
      <c r="B13" s="1" t="s">
        <v>42</v>
      </c>
    </row>
    <row r="14" spans="1:2" x14ac:dyDescent="0.35">
      <c r="A14" s="1">
        <v>5</v>
      </c>
      <c r="B14" s="1" t="s">
        <v>43</v>
      </c>
    </row>
    <row r="15" spans="1:2" x14ac:dyDescent="0.35">
      <c r="A15" s="1">
        <v>6</v>
      </c>
      <c r="B15" s="1" t="s">
        <v>44</v>
      </c>
    </row>
    <row r="16" spans="1:2" x14ac:dyDescent="0.35">
      <c r="A16" s="1">
        <v>7</v>
      </c>
      <c r="B16" s="1" t="s">
        <v>45</v>
      </c>
    </row>
    <row r="17" spans="1:2" x14ac:dyDescent="0.35">
      <c r="A17" s="1">
        <v>8</v>
      </c>
      <c r="B17" s="1" t="s">
        <v>46</v>
      </c>
    </row>
    <row r="18" spans="1:2" x14ac:dyDescent="0.35">
      <c r="A18" s="1">
        <v>9</v>
      </c>
      <c r="B18" s="1" t="s">
        <v>47</v>
      </c>
    </row>
    <row r="19" spans="1:2" x14ac:dyDescent="0.35">
      <c r="A19" s="1">
        <v>10</v>
      </c>
      <c r="B19" s="1" t="s">
        <v>48</v>
      </c>
    </row>
    <row r="20" spans="1:2" x14ac:dyDescent="0.35">
      <c r="A20" s="1">
        <v>11</v>
      </c>
      <c r="B20" s="1" t="s">
        <v>49</v>
      </c>
    </row>
    <row r="21" spans="1:2" x14ac:dyDescent="0.35">
      <c r="A21" s="1">
        <v>12</v>
      </c>
      <c r="B21" s="1" t="s">
        <v>50</v>
      </c>
    </row>
    <row r="22" spans="1:2" x14ac:dyDescent="0.35">
      <c r="A22" s="1">
        <v>13</v>
      </c>
      <c r="B22" s="1" t="s">
        <v>51</v>
      </c>
    </row>
    <row r="23" spans="1:2" x14ac:dyDescent="0.35">
      <c r="A23" s="1">
        <v>14</v>
      </c>
      <c r="B23" s="1" t="s">
        <v>52</v>
      </c>
    </row>
    <row r="24" spans="1:2" x14ac:dyDescent="0.35">
      <c r="A24" s="1">
        <v>15</v>
      </c>
      <c r="B24" s="1" t="s">
        <v>53</v>
      </c>
    </row>
    <row r="25" spans="1:2" x14ac:dyDescent="0.35">
      <c r="A25" s="1">
        <v>16</v>
      </c>
      <c r="B25" s="1" t="s">
        <v>54</v>
      </c>
    </row>
    <row r="26" spans="1:2" x14ac:dyDescent="0.35">
      <c r="A26" s="1">
        <v>17</v>
      </c>
      <c r="B26" s="1" t="s">
        <v>55</v>
      </c>
    </row>
    <row r="27" spans="1:2" x14ac:dyDescent="0.35">
      <c r="A27" s="1">
        <v>18</v>
      </c>
      <c r="B27" s="1" t="s">
        <v>56</v>
      </c>
    </row>
    <row r="28" spans="1:2" x14ac:dyDescent="0.35">
      <c r="A28" s="1">
        <v>19</v>
      </c>
      <c r="B28" s="1" t="s">
        <v>57</v>
      </c>
    </row>
    <row r="29" spans="1:2" x14ac:dyDescent="0.35">
      <c r="A29" s="1">
        <v>20</v>
      </c>
      <c r="B29" s="1" t="s">
        <v>58</v>
      </c>
    </row>
    <row r="30" spans="1:2" x14ac:dyDescent="0.35">
      <c r="A30" s="1">
        <v>21</v>
      </c>
      <c r="B30" s="1" t="s">
        <v>59</v>
      </c>
    </row>
    <row r="31" spans="1:2" x14ac:dyDescent="0.35">
      <c r="A31" s="1">
        <v>22</v>
      </c>
      <c r="B31" s="1" t="s">
        <v>60</v>
      </c>
    </row>
    <row r="32" spans="1:2" x14ac:dyDescent="0.35">
      <c r="A32" s="1">
        <v>23</v>
      </c>
      <c r="B32" s="1" t="s">
        <v>61</v>
      </c>
    </row>
    <row r="33" spans="1:2" x14ac:dyDescent="0.35">
      <c r="A33" s="1">
        <v>24</v>
      </c>
      <c r="B33" s="1" t="s">
        <v>62</v>
      </c>
    </row>
    <row r="34" spans="1:2" x14ac:dyDescent="0.35">
      <c r="A34" s="1">
        <v>25</v>
      </c>
      <c r="B34" s="1" t="s">
        <v>63</v>
      </c>
    </row>
    <row r="35" spans="1:2" x14ac:dyDescent="0.35">
      <c r="A35" s="1">
        <v>26</v>
      </c>
      <c r="B35" s="1" t="s">
        <v>64</v>
      </c>
    </row>
    <row r="36" spans="1:2" x14ac:dyDescent="0.35">
      <c r="A36" s="1">
        <v>27</v>
      </c>
      <c r="B36" s="1" t="s">
        <v>65</v>
      </c>
    </row>
    <row r="37" spans="1:2" x14ac:dyDescent="0.35">
      <c r="A37" s="1">
        <v>28</v>
      </c>
      <c r="B37" s="1" t="s">
        <v>66</v>
      </c>
    </row>
    <row r="38" spans="1:2" x14ac:dyDescent="0.35">
      <c r="A38" s="1">
        <v>29</v>
      </c>
      <c r="B38" s="1" t="s">
        <v>67</v>
      </c>
    </row>
    <row r="39" spans="1:2" x14ac:dyDescent="0.35">
      <c r="A39" s="1">
        <v>30</v>
      </c>
      <c r="B39" s="1" t="s">
        <v>68</v>
      </c>
    </row>
    <row r="41" spans="1:2" x14ac:dyDescent="0.35">
      <c r="B41" s="1" t="s">
        <v>69</v>
      </c>
    </row>
    <row r="42" spans="1:2" x14ac:dyDescent="0.35">
      <c r="B42" s="4" t="s">
        <v>70</v>
      </c>
    </row>
    <row r="43" spans="1:2" ht="30.75" customHeight="1" x14ac:dyDescent="0.35"/>
    <row r="44" spans="1:2" x14ac:dyDescent="0.35">
      <c r="B44" s="4" t="s">
        <v>71</v>
      </c>
    </row>
    <row r="47" spans="1:2" x14ac:dyDescent="0.35">
      <c r="B47" s="4" t="s">
        <v>72</v>
      </c>
    </row>
    <row r="48" spans="1:2" x14ac:dyDescent="0.35">
      <c r="B48" s="1" t="s">
        <v>73</v>
      </c>
    </row>
    <row r="49" spans="2:2" x14ac:dyDescent="0.35">
      <c r="B49" s="1" t="s">
        <v>74</v>
      </c>
    </row>
    <row r="50" spans="2:2" x14ac:dyDescent="0.35">
      <c r="B50" s="1" t="s">
        <v>75</v>
      </c>
    </row>
    <row r="51" spans="2:2" x14ac:dyDescent="0.35">
      <c r="B51" s="1" t="s">
        <v>76</v>
      </c>
    </row>
    <row r="52" spans="2:2" x14ac:dyDescent="0.35">
      <c r="B52" s="1" t="s">
        <v>77</v>
      </c>
    </row>
    <row r="55" spans="2:2" x14ac:dyDescent="0.35">
      <c r="B55" s="4" t="s">
        <v>78</v>
      </c>
    </row>
    <row r="58" spans="2:2" x14ac:dyDescent="0.35">
      <c r="B58" s="4" t="s">
        <v>79</v>
      </c>
    </row>
    <row r="59" spans="2:2" x14ac:dyDescent="0.35">
      <c r="B59" s="1" t="s">
        <v>80</v>
      </c>
    </row>
    <row r="60" spans="2:2" x14ac:dyDescent="0.35">
      <c r="B60" s="1" t="s">
        <v>81</v>
      </c>
    </row>
    <row r="61" spans="2:2" x14ac:dyDescent="0.35">
      <c r="B61" s="1" t="s">
        <v>82</v>
      </c>
    </row>
    <row r="64" spans="2:2" x14ac:dyDescent="0.35">
      <c r="B64" s="4" t="s">
        <v>83</v>
      </c>
    </row>
    <row r="67" spans="2:2" x14ac:dyDescent="0.35">
      <c r="B67" s="1" t="s">
        <v>84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"/>
  <sheetViews>
    <sheetView workbookViewId="0">
      <selection activeCell="B1" sqref="B1"/>
    </sheetView>
  </sheetViews>
  <sheetFormatPr defaultRowHeight="23.25" x14ac:dyDescent="0.35"/>
  <cols>
    <col min="1" max="1" width="9.140625" style="2"/>
    <col min="2" max="2" width="81.85546875" style="2" customWidth="1"/>
    <col min="3" max="4" width="18.42578125" style="2" customWidth="1"/>
    <col min="5" max="16384" width="9.140625" style="2"/>
  </cols>
  <sheetData>
    <row r="1" spans="2:4" x14ac:dyDescent="0.35">
      <c r="B1" s="2" t="s">
        <v>447</v>
      </c>
    </row>
    <row r="2" spans="2:4" x14ac:dyDescent="0.35">
      <c r="B2" s="2" t="s">
        <v>448</v>
      </c>
    </row>
    <row r="3" spans="2:4" x14ac:dyDescent="0.35">
      <c r="B3" s="5" t="s">
        <v>87</v>
      </c>
      <c r="C3" s="5" t="s">
        <v>89</v>
      </c>
      <c r="D3" s="5" t="s">
        <v>90</v>
      </c>
    </row>
    <row r="4" spans="2:4" x14ac:dyDescent="0.35">
      <c r="B4" s="5" t="s">
        <v>353</v>
      </c>
      <c r="C4" s="5" t="s">
        <v>449</v>
      </c>
      <c r="D4" s="5"/>
    </row>
    <row r="5" spans="2:4" x14ac:dyDescent="0.35">
      <c r="B5" s="5" t="s">
        <v>340</v>
      </c>
      <c r="C5" s="5" t="s">
        <v>449</v>
      </c>
      <c r="D5" s="5"/>
    </row>
    <row r="6" spans="2:4" x14ac:dyDescent="0.35">
      <c r="B6" s="5" t="s">
        <v>332</v>
      </c>
      <c r="C6" s="5" t="s">
        <v>449</v>
      </c>
      <c r="D6" s="5"/>
    </row>
    <row r="7" spans="2:4" x14ac:dyDescent="0.35">
      <c r="B7" s="5" t="s">
        <v>328</v>
      </c>
      <c r="C7" s="5" t="s">
        <v>449</v>
      </c>
      <c r="D7" s="5"/>
    </row>
    <row r="8" spans="2:4" x14ac:dyDescent="0.35">
      <c r="B8" s="5" t="s">
        <v>450</v>
      </c>
      <c r="C8" s="5" t="s">
        <v>449</v>
      </c>
      <c r="D8" s="5"/>
    </row>
    <row r="9" spans="2:4" x14ac:dyDescent="0.35">
      <c r="B9" s="5" t="s">
        <v>451</v>
      </c>
      <c r="C9" s="5" t="s">
        <v>449</v>
      </c>
      <c r="D9" s="5"/>
    </row>
    <row r="10" spans="2:4" x14ac:dyDescent="0.35">
      <c r="B10" s="5" t="s">
        <v>329</v>
      </c>
      <c r="C10" s="5" t="s">
        <v>449</v>
      </c>
      <c r="D10" s="5"/>
    </row>
    <row r="11" spans="2:4" x14ac:dyDescent="0.35">
      <c r="B11" s="5" t="s">
        <v>452</v>
      </c>
      <c r="C11" s="5" t="s">
        <v>449</v>
      </c>
      <c r="D11" s="5"/>
    </row>
    <row r="12" spans="2:4" x14ac:dyDescent="0.35">
      <c r="B12" s="5" t="s">
        <v>453</v>
      </c>
      <c r="C12" s="5" t="s">
        <v>449</v>
      </c>
      <c r="D12" s="5"/>
    </row>
    <row r="13" spans="2:4" x14ac:dyDescent="0.35">
      <c r="B13" s="5" t="s">
        <v>454</v>
      </c>
      <c r="C13" s="5" t="s">
        <v>449</v>
      </c>
      <c r="D13" s="5"/>
    </row>
    <row r="14" spans="2:4" x14ac:dyDescent="0.35">
      <c r="B14" s="5" t="s">
        <v>455</v>
      </c>
      <c r="C14" s="5" t="s">
        <v>449</v>
      </c>
      <c r="D14" s="5"/>
    </row>
    <row r="15" spans="2:4" x14ac:dyDescent="0.35">
      <c r="B15" s="5" t="s">
        <v>456</v>
      </c>
      <c r="C15" s="5" t="s">
        <v>449</v>
      </c>
      <c r="D15" s="5"/>
    </row>
    <row r="16" spans="2:4" x14ac:dyDescent="0.35">
      <c r="B16" s="5" t="s">
        <v>457</v>
      </c>
      <c r="C16" s="5" t="s">
        <v>449</v>
      </c>
      <c r="D16" s="5"/>
    </row>
    <row r="17" spans="2:4" x14ac:dyDescent="0.35">
      <c r="B17" s="5" t="s">
        <v>458</v>
      </c>
      <c r="C17" s="5" t="s">
        <v>449</v>
      </c>
      <c r="D17" s="5"/>
    </row>
    <row r="18" spans="2:4" x14ac:dyDescent="0.35">
      <c r="B18" s="5" t="s">
        <v>459</v>
      </c>
      <c r="C18" s="5" t="s">
        <v>449</v>
      </c>
      <c r="D18" s="5"/>
    </row>
    <row r="19" spans="2:4" x14ac:dyDescent="0.35">
      <c r="B19" s="5" t="s">
        <v>460</v>
      </c>
      <c r="C19" s="5" t="s">
        <v>449</v>
      </c>
      <c r="D19" s="5"/>
    </row>
    <row r="20" spans="2:4" x14ac:dyDescent="0.35">
      <c r="B20" s="5" t="s">
        <v>461</v>
      </c>
      <c r="C20" s="5"/>
      <c r="D20" s="5" t="s">
        <v>449</v>
      </c>
    </row>
    <row r="21" spans="2:4" x14ac:dyDescent="0.35">
      <c r="B21" s="5" t="s">
        <v>199</v>
      </c>
      <c r="C21" s="5" t="s">
        <v>449</v>
      </c>
      <c r="D21" s="5"/>
    </row>
    <row r="22" spans="2:4" x14ac:dyDescent="0.35">
      <c r="B22" s="5" t="s">
        <v>462</v>
      </c>
      <c r="C22" s="5" t="s">
        <v>449</v>
      </c>
      <c r="D22" s="5"/>
    </row>
    <row r="23" spans="2:4" x14ac:dyDescent="0.35">
      <c r="B23" s="5" t="s">
        <v>463</v>
      </c>
      <c r="C23" s="5" t="s">
        <v>449</v>
      </c>
      <c r="D23" s="5"/>
    </row>
    <row r="24" spans="2:4" x14ac:dyDescent="0.35">
      <c r="B24" s="5" t="s">
        <v>464</v>
      </c>
      <c r="C24" s="5" t="s">
        <v>449</v>
      </c>
      <c r="D24" s="5"/>
    </row>
    <row r="25" spans="2:4" x14ac:dyDescent="0.35">
      <c r="B25" s="5" t="s">
        <v>465</v>
      </c>
      <c r="C25" s="5" t="s">
        <v>449</v>
      </c>
      <c r="D25" s="5"/>
    </row>
    <row r="26" spans="2:4" x14ac:dyDescent="0.35">
      <c r="B26" s="5" t="s">
        <v>466</v>
      </c>
      <c r="C26" s="5" t="s">
        <v>449</v>
      </c>
      <c r="D26" s="5"/>
    </row>
    <row r="27" spans="2:4" x14ac:dyDescent="0.35">
      <c r="B27" s="5" t="s">
        <v>467</v>
      </c>
      <c r="C27" s="5" t="s">
        <v>449</v>
      </c>
      <c r="D27" s="5"/>
    </row>
    <row r="28" spans="2:4" x14ac:dyDescent="0.35">
      <c r="B28" s="5" t="s">
        <v>468</v>
      </c>
      <c r="C28" s="5"/>
      <c r="D28" s="5" t="s">
        <v>449</v>
      </c>
    </row>
    <row r="29" spans="2:4" x14ac:dyDescent="0.35">
      <c r="B29" s="5" t="s">
        <v>469</v>
      </c>
      <c r="C29" s="5" t="s">
        <v>449</v>
      </c>
      <c r="D29" s="5"/>
    </row>
    <row r="30" spans="2:4" x14ac:dyDescent="0.35">
      <c r="B30" s="5" t="s">
        <v>470</v>
      </c>
      <c r="C30" s="5" t="s">
        <v>449</v>
      </c>
      <c r="D30" s="5"/>
    </row>
    <row r="31" spans="2:4" x14ac:dyDescent="0.35">
      <c r="B31" s="5" t="s">
        <v>471</v>
      </c>
      <c r="C31" s="5"/>
      <c r="D31" s="5" t="s">
        <v>449</v>
      </c>
    </row>
    <row r="32" spans="2:4" x14ac:dyDescent="0.35">
      <c r="B32" s="5" t="s">
        <v>472</v>
      </c>
      <c r="C32" s="5" t="s">
        <v>449</v>
      </c>
      <c r="D32" s="5"/>
    </row>
    <row r="33" spans="2:4" x14ac:dyDescent="0.35">
      <c r="B33" s="5" t="s">
        <v>473</v>
      </c>
      <c r="C33" s="5" t="s">
        <v>449</v>
      </c>
      <c r="D33" s="5"/>
    </row>
    <row r="34" spans="2:4" x14ac:dyDescent="0.35">
      <c r="B34" s="5" t="s">
        <v>474</v>
      </c>
      <c r="C34" s="5"/>
      <c r="D34" s="5" t="s">
        <v>449</v>
      </c>
    </row>
    <row r="35" spans="2:4" x14ac:dyDescent="0.35">
      <c r="B35" s="5" t="s">
        <v>475</v>
      </c>
      <c r="C35" s="5" t="s">
        <v>449</v>
      </c>
      <c r="D35" s="5"/>
    </row>
    <row r="36" spans="2:4" x14ac:dyDescent="0.35">
      <c r="B36" s="5" t="s">
        <v>476</v>
      </c>
      <c r="C36" s="5"/>
      <c r="D36" s="5" t="s">
        <v>449</v>
      </c>
    </row>
    <row r="37" spans="2:4" x14ac:dyDescent="0.35">
      <c r="B37" s="5" t="s">
        <v>477</v>
      </c>
      <c r="C37" s="5" t="s">
        <v>449</v>
      </c>
      <c r="D37" s="5"/>
    </row>
    <row r="38" spans="2:4" x14ac:dyDescent="0.35">
      <c r="B38" s="5" t="s">
        <v>478</v>
      </c>
      <c r="C38" s="5"/>
      <c r="D38" s="5" t="s">
        <v>449</v>
      </c>
    </row>
    <row r="39" spans="2:4" x14ac:dyDescent="0.35">
      <c r="B39" s="5" t="s">
        <v>479</v>
      </c>
      <c r="C39" s="5" t="s">
        <v>449</v>
      </c>
      <c r="D39" s="5"/>
    </row>
    <row r="40" spans="2:4" x14ac:dyDescent="0.35">
      <c r="B40" s="5" t="s">
        <v>480</v>
      </c>
      <c r="C40" s="5" t="s">
        <v>449</v>
      </c>
      <c r="D40" s="5"/>
    </row>
    <row r="41" spans="2:4" x14ac:dyDescent="0.35">
      <c r="B41" s="5" t="s">
        <v>481</v>
      </c>
      <c r="C41" s="5" t="s">
        <v>449</v>
      </c>
      <c r="D41" s="5"/>
    </row>
    <row r="42" spans="2:4" x14ac:dyDescent="0.35">
      <c r="B42" s="5" t="s">
        <v>482</v>
      </c>
      <c r="C42" s="5" t="s">
        <v>449</v>
      </c>
      <c r="D42" s="5"/>
    </row>
    <row r="43" spans="2:4" x14ac:dyDescent="0.35">
      <c r="B43" s="5" t="s">
        <v>483</v>
      </c>
      <c r="C43" s="5" t="s">
        <v>449</v>
      </c>
      <c r="D43" s="5"/>
    </row>
    <row r="44" spans="2:4" x14ac:dyDescent="0.35">
      <c r="B44" s="5" t="s">
        <v>484</v>
      </c>
      <c r="C44" s="5" t="s">
        <v>449</v>
      </c>
      <c r="D44" s="5"/>
    </row>
    <row r="45" spans="2:4" x14ac:dyDescent="0.35">
      <c r="B45" s="5" t="s">
        <v>485</v>
      </c>
      <c r="C45" s="5" t="s">
        <v>449</v>
      </c>
      <c r="D45" s="5"/>
    </row>
    <row r="46" spans="2:4" x14ac:dyDescent="0.35">
      <c r="B46" s="5" t="s">
        <v>486</v>
      </c>
      <c r="C46" s="5"/>
      <c r="D46" s="5" t="s">
        <v>449</v>
      </c>
    </row>
    <row r="47" spans="2:4" x14ac:dyDescent="0.35">
      <c r="B47" s="5" t="s">
        <v>487</v>
      </c>
      <c r="C47" s="5"/>
      <c r="D47" s="5" t="s">
        <v>449</v>
      </c>
    </row>
    <row r="48" spans="2:4" x14ac:dyDescent="0.35">
      <c r="B48" s="5" t="s">
        <v>488</v>
      </c>
      <c r="C48" s="5" t="s">
        <v>449</v>
      </c>
      <c r="D48" s="5"/>
    </row>
    <row r="49" spans="2:4" x14ac:dyDescent="0.35">
      <c r="B49" s="5" t="s">
        <v>489</v>
      </c>
      <c r="C49" s="5"/>
      <c r="D49" s="5" t="s">
        <v>449</v>
      </c>
    </row>
    <row r="50" spans="2:4" x14ac:dyDescent="0.35">
      <c r="B50" s="5" t="s">
        <v>490</v>
      </c>
      <c r="C50" s="5" t="s">
        <v>449</v>
      </c>
      <c r="D50" s="5"/>
    </row>
    <row r="51" spans="2:4" x14ac:dyDescent="0.35">
      <c r="B51" s="5" t="s">
        <v>491</v>
      </c>
      <c r="C51" s="5" t="s">
        <v>449</v>
      </c>
      <c r="D51" s="5"/>
    </row>
    <row r="52" spans="2:4" x14ac:dyDescent="0.35">
      <c r="B52" s="5" t="s">
        <v>492</v>
      </c>
      <c r="C52" s="5"/>
      <c r="D52" s="5" t="s">
        <v>449</v>
      </c>
    </row>
    <row r="53" spans="2:4" x14ac:dyDescent="0.35">
      <c r="B53" s="5" t="s">
        <v>493</v>
      </c>
      <c r="C53" s="5" t="s">
        <v>449</v>
      </c>
      <c r="D53" s="5"/>
    </row>
    <row r="54" spans="2:4" x14ac:dyDescent="0.35">
      <c r="B54" s="5" t="s">
        <v>494</v>
      </c>
      <c r="C54" s="5"/>
      <c r="D54" s="5" t="s">
        <v>449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tabSelected="1" topLeftCell="A9" workbookViewId="0">
      <selection activeCell="B21" sqref="B21"/>
    </sheetView>
  </sheetViews>
  <sheetFormatPr defaultRowHeight="23.25" x14ac:dyDescent="0.35"/>
  <cols>
    <col min="1" max="1" width="9.140625" style="2"/>
    <col min="2" max="2" width="61.140625" style="2" customWidth="1"/>
    <col min="3" max="3" width="12" style="2" customWidth="1"/>
    <col min="4" max="4" width="14" style="2" customWidth="1"/>
    <col min="5" max="16384" width="9.140625" style="2"/>
  </cols>
  <sheetData>
    <row r="1" spans="2:4" x14ac:dyDescent="0.35">
      <c r="B1" s="2" t="s">
        <v>495</v>
      </c>
    </row>
    <row r="2" spans="2:4" x14ac:dyDescent="0.35">
      <c r="B2" s="17" t="s">
        <v>496</v>
      </c>
      <c r="C2" s="17"/>
      <c r="D2" s="17"/>
    </row>
    <row r="3" spans="2:4" x14ac:dyDescent="0.35">
      <c r="B3" s="2" t="s">
        <v>497</v>
      </c>
    </row>
    <row r="4" spans="2:4" x14ac:dyDescent="0.35">
      <c r="B4" s="5" t="s">
        <v>87</v>
      </c>
      <c r="C4" s="5" t="s">
        <v>277</v>
      </c>
      <c r="D4" s="5" t="s">
        <v>185</v>
      </c>
    </row>
    <row r="5" spans="2:4" x14ac:dyDescent="0.35">
      <c r="B5" s="5" t="s">
        <v>489</v>
      </c>
      <c r="C5" s="5"/>
      <c r="D5" s="7">
        <v>100000</v>
      </c>
    </row>
    <row r="6" spans="2:4" x14ac:dyDescent="0.35">
      <c r="B6" s="5" t="s">
        <v>454</v>
      </c>
      <c r="C6" s="7">
        <v>20000</v>
      </c>
      <c r="D6" s="5"/>
    </row>
    <row r="7" spans="2:4" x14ac:dyDescent="0.35">
      <c r="B7" s="5" t="s">
        <v>498</v>
      </c>
      <c r="C7" s="7">
        <v>92000</v>
      </c>
      <c r="D7" s="5"/>
    </row>
    <row r="8" spans="2:4" x14ac:dyDescent="0.35">
      <c r="B8" s="5" t="s">
        <v>331</v>
      </c>
      <c r="C8" s="5"/>
      <c r="D8" s="7">
        <v>110000</v>
      </c>
    </row>
    <row r="9" spans="2:4" x14ac:dyDescent="0.35">
      <c r="B9" s="5" t="s">
        <v>499</v>
      </c>
      <c r="C9" s="5"/>
      <c r="D9" s="7">
        <v>1000</v>
      </c>
    </row>
    <row r="10" spans="2:4" x14ac:dyDescent="0.35">
      <c r="B10" s="5" t="s">
        <v>471</v>
      </c>
      <c r="C10" s="5"/>
      <c r="D10" s="7">
        <v>8000</v>
      </c>
    </row>
    <row r="11" spans="2:4" x14ac:dyDescent="0.35">
      <c r="B11" s="5" t="s">
        <v>500</v>
      </c>
      <c r="C11" s="5"/>
      <c r="D11" s="7">
        <v>11000</v>
      </c>
    </row>
    <row r="12" spans="2:4" x14ac:dyDescent="0.35">
      <c r="B12" s="5" t="s">
        <v>452</v>
      </c>
      <c r="C12" s="7">
        <v>15000</v>
      </c>
      <c r="D12" s="5"/>
    </row>
    <row r="13" spans="2:4" x14ac:dyDescent="0.35">
      <c r="B13" s="5" t="s">
        <v>501</v>
      </c>
      <c r="C13" s="5"/>
      <c r="D13" s="7">
        <v>20000</v>
      </c>
    </row>
    <row r="14" spans="2:4" x14ac:dyDescent="0.35">
      <c r="B14" s="5" t="s">
        <v>328</v>
      </c>
      <c r="C14" s="7">
        <v>70000</v>
      </c>
      <c r="D14" s="5"/>
    </row>
    <row r="15" spans="2:4" x14ac:dyDescent="0.35">
      <c r="B15" s="5" t="s">
        <v>502</v>
      </c>
      <c r="C15" s="7">
        <v>2000</v>
      </c>
      <c r="D15" s="5"/>
    </row>
    <row r="16" spans="2:4" x14ac:dyDescent="0.35">
      <c r="B16" s="5" t="s">
        <v>503</v>
      </c>
      <c r="C16" s="7">
        <v>30000</v>
      </c>
      <c r="D16" s="5"/>
    </row>
    <row r="17" spans="2:4" x14ac:dyDescent="0.35">
      <c r="B17" s="5" t="s">
        <v>470</v>
      </c>
      <c r="C17" s="7">
        <v>15000</v>
      </c>
      <c r="D17" s="5"/>
    </row>
    <row r="18" spans="2:4" x14ac:dyDescent="0.35">
      <c r="B18" s="5" t="s">
        <v>333</v>
      </c>
      <c r="C18" s="7">
        <v>6000</v>
      </c>
      <c r="D18" s="5"/>
    </row>
    <row r="19" spans="2:4" x14ac:dyDescent="0.35">
      <c r="B19" s="5"/>
      <c r="C19" s="5"/>
      <c r="D19" s="5"/>
    </row>
    <row r="20" spans="2:4" x14ac:dyDescent="0.35">
      <c r="B20" s="5" t="s">
        <v>201</v>
      </c>
      <c r="C20" s="5">
        <f>SUM(C5:C19)</f>
        <v>250000</v>
      </c>
      <c r="D20" s="5">
        <f>SUM(D5:D19)</f>
        <v>250000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workbookViewId="0">
      <selection activeCell="E1" sqref="E1"/>
    </sheetView>
  </sheetViews>
  <sheetFormatPr defaultRowHeight="23.25" x14ac:dyDescent="0.35"/>
  <cols>
    <col min="1" max="1" width="17.7109375" style="2" customWidth="1"/>
    <col min="2" max="2" width="73.42578125" style="2" customWidth="1"/>
    <col min="3" max="3" width="9.140625" style="2"/>
    <col min="4" max="4" width="13.140625" style="2" customWidth="1"/>
    <col min="5" max="5" width="14.28515625" style="2" customWidth="1"/>
    <col min="6" max="6" width="23.7109375" style="2" customWidth="1"/>
    <col min="7" max="7" width="15.85546875" style="2" customWidth="1"/>
    <col min="8" max="8" width="29.7109375" style="2" customWidth="1"/>
    <col min="9" max="9" width="13.140625" style="2" customWidth="1"/>
    <col min="10" max="10" width="19.140625" style="2" customWidth="1"/>
    <col min="11" max="11" width="30.42578125" style="2" customWidth="1"/>
    <col min="12" max="12" width="13" style="2" customWidth="1"/>
    <col min="13" max="13" width="9.140625" style="2"/>
    <col min="14" max="14" width="82" style="2" customWidth="1"/>
    <col min="15" max="15" width="18.42578125" style="2" customWidth="1"/>
    <col min="16" max="16" width="18.7109375" style="2" customWidth="1"/>
    <col min="17" max="16384" width="9.140625" style="2"/>
  </cols>
  <sheetData>
    <row r="1" spans="1:16" x14ac:dyDescent="0.35">
      <c r="B1" s="2" t="s">
        <v>32</v>
      </c>
      <c r="G1" s="17" t="s">
        <v>121</v>
      </c>
      <c r="H1" s="17"/>
      <c r="I1" s="17"/>
      <c r="J1" s="17"/>
      <c r="K1" s="17"/>
      <c r="L1" s="17"/>
      <c r="N1" s="17" t="s">
        <v>183</v>
      </c>
      <c r="O1" s="17"/>
      <c r="P1" s="17"/>
    </row>
    <row r="2" spans="1:16" x14ac:dyDescent="0.35">
      <c r="B2" s="2" t="s">
        <v>0</v>
      </c>
      <c r="G2" s="2" t="s">
        <v>125</v>
      </c>
      <c r="N2" s="2" t="s">
        <v>184</v>
      </c>
    </row>
    <row r="3" spans="1:16" x14ac:dyDescent="0.35">
      <c r="B3" s="2" t="s">
        <v>1</v>
      </c>
      <c r="G3" s="5" t="s">
        <v>86</v>
      </c>
      <c r="H3" s="5" t="s">
        <v>122</v>
      </c>
      <c r="I3" s="5" t="s">
        <v>123</v>
      </c>
      <c r="J3" s="5" t="s">
        <v>124</v>
      </c>
      <c r="K3" s="5" t="s">
        <v>87</v>
      </c>
      <c r="L3" s="5" t="s">
        <v>123</v>
      </c>
      <c r="N3" s="5" t="s">
        <v>87</v>
      </c>
      <c r="O3" s="5" t="s">
        <v>89</v>
      </c>
      <c r="P3" s="5" t="s">
        <v>185</v>
      </c>
    </row>
    <row r="4" spans="1:16" x14ac:dyDescent="0.35">
      <c r="B4" s="2" t="s">
        <v>2</v>
      </c>
      <c r="G4" s="8">
        <v>44197</v>
      </c>
      <c r="H4" s="5" t="s">
        <v>155</v>
      </c>
      <c r="I4" s="7">
        <v>40000</v>
      </c>
      <c r="J4" s="8">
        <v>44198</v>
      </c>
      <c r="K4" s="5" t="s">
        <v>164</v>
      </c>
      <c r="L4" s="7">
        <v>5000</v>
      </c>
      <c r="N4" s="5" t="s">
        <v>186</v>
      </c>
      <c r="O4" s="7">
        <v>33500</v>
      </c>
      <c r="P4" s="5" t="s">
        <v>187</v>
      </c>
    </row>
    <row r="5" spans="1:16" x14ac:dyDescent="0.35">
      <c r="A5" s="3" t="s">
        <v>3</v>
      </c>
      <c r="B5" s="2" t="s">
        <v>4</v>
      </c>
      <c r="G5" s="8">
        <v>44204</v>
      </c>
      <c r="H5" s="5" t="s">
        <v>167</v>
      </c>
      <c r="I5" s="7">
        <v>7500</v>
      </c>
      <c r="J5" s="8">
        <v>44201</v>
      </c>
      <c r="K5" s="5" t="s">
        <v>166</v>
      </c>
      <c r="L5" s="7">
        <v>4500</v>
      </c>
      <c r="N5" s="5" t="s">
        <v>188</v>
      </c>
      <c r="O5" s="7">
        <v>250000</v>
      </c>
      <c r="P5" s="5"/>
    </row>
    <row r="6" spans="1:16" x14ac:dyDescent="0.35">
      <c r="B6" s="2" t="s">
        <v>5</v>
      </c>
      <c r="G6" s="5"/>
      <c r="H6" s="5"/>
      <c r="I6" s="5"/>
      <c r="J6" s="8">
        <v>44224</v>
      </c>
      <c r="K6" s="5" t="s">
        <v>175</v>
      </c>
      <c r="L6" s="7">
        <v>2500</v>
      </c>
      <c r="N6" s="5" t="s">
        <v>189</v>
      </c>
      <c r="O6" s="7">
        <v>500000</v>
      </c>
      <c r="P6" s="5"/>
    </row>
    <row r="7" spans="1:16" x14ac:dyDescent="0.35">
      <c r="B7" s="2" t="s">
        <v>6</v>
      </c>
      <c r="G7" s="5"/>
      <c r="H7" s="5"/>
      <c r="I7" s="5"/>
      <c r="J7" s="8">
        <v>44224</v>
      </c>
      <c r="K7" s="5" t="s">
        <v>176</v>
      </c>
      <c r="L7" s="7">
        <v>1250</v>
      </c>
      <c r="N7" s="5" t="s">
        <v>190</v>
      </c>
      <c r="O7" s="7">
        <v>25000</v>
      </c>
      <c r="P7" s="5"/>
    </row>
    <row r="8" spans="1:16" x14ac:dyDescent="0.35">
      <c r="A8" s="2" t="s">
        <v>7</v>
      </c>
      <c r="B8" s="2" t="s">
        <v>8</v>
      </c>
      <c r="G8" s="5"/>
      <c r="H8" s="5"/>
      <c r="I8" s="5"/>
      <c r="J8" s="8">
        <v>44224</v>
      </c>
      <c r="K8" s="5" t="s">
        <v>177</v>
      </c>
      <c r="L8" s="5">
        <v>750</v>
      </c>
      <c r="N8" s="5" t="s">
        <v>191</v>
      </c>
      <c r="O8" s="5"/>
      <c r="P8" s="7">
        <v>815000</v>
      </c>
    </row>
    <row r="9" spans="1:16" x14ac:dyDescent="0.35">
      <c r="B9" s="2" t="s">
        <v>9</v>
      </c>
      <c r="G9" s="5"/>
      <c r="H9" s="5"/>
      <c r="I9" s="7">
        <v>47500</v>
      </c>
      <c r="J9" s="5"/>
      <c r="K9" s="5"/>
      <c r="L9" s="7">
        <v>14000</v>
      </c>
      <c r="N9" s="5" t="s">
        <v>192</v>
      </c>
      <c r="O9" s="7">
        <v>235000</v>
      </c>
      <c r="P9" s="5"/>
    </row>
    <row r="10" spans="1:16" x14ac:dyDescent="0.35">
      <c r="A10" s="2" t="s">
        <v>10</v>
      </c>
      <c r="B10" s="2" t="s">
        <v>11</v>
      </c>
      <c r="G10" s="5"/>
      <c r="H10" s="5"/>
      <c r="I10" s="5"/>
      <c r="J10" s="5"/>
      <c r="K10" s="5"/>
      <c r="L10" s="5"/>
      <c r="N10" s="5" t="s">
        <v>193</v>
      </c>
      <c r="O10" s="5"/>
      <c r="P10" s="7">
        <v>50000</v>
      </c>
    </row>
    <row r="11" spans="1:16" x14ac:dyDescent="0.35">
      <c r="A11" s="2" t="s">
        <v>12</v>
      </c>
      <c r="B11" s="2" t="s">
        <v>13</v>
      </c>
      <c r="G11" s="5"/>
      <c r="H11" s="5"/>
      <c r="I11" s="5"/>
      <c r="J11" s="9">
        <v>44227</v>
      </c>
      <c r="K11" s="10" t="s">
        <v>181</v>
      </c>
      <c r="L11" s="11">
        <v>33500</v>
      </c>
      <c r="N11" s="5" t="s">
        <v>194</v>
      </c>
      <c r="O11" s="7">
        <v>229500</v>
      </c>
      <c r="P11" s="5"/>
    </row>
    <row r="12" spans="1:16" x14ac:dyDescent="0.35">
      <c r="A12" s="2" t="s">
        <v>14</v>
      </c>
      <c r="B12" s="2" t="s">
        <v>15</v>
      </c>
      <c r="G12" s="5"/>
      <c r="H12" s="5"/>
      <c r="I12" s="7">
        <v>47500</v>
      </c>
      <c r="J12" s="5"/>
      <c r="K12" s="5"/>
      <c r="L12" s="7">
        <v>47500</v>
      </c>
      <c r="N12" s="5" t="s">
        <v>195</v>
      </c>
      <c r="O12" s="5"/>
      <c r="P12" s="7">
        <v>412500</v>
      </c>
    </row>
    <row r="13" spans="1:16" x14ac:dyDescent="0.35">
      <c r="A13" s="2" t="s">
        <v>16</v>
      </c>
      <c r="B13" s="2" t="s">
        <v>17</v>
      </c>
      <c r="G13" s="5"/>
      <c r="H13" s="5"/>
      <c r="I13" s="5"/>
      <c r="J13" s="5"/>
      <c r="K13" s="5"/>
      <c r="L13" s="5"/>
      <c r="N13" s="5" t="s">
        <v>196</v>
      </c>
      <c r="O13" s="7">
        <v>2500</v>
      </c>
      <c r="P13" s="5"/>
    </row>
    <row r="14" spans="1:16" x14ac:dyDescent="0.35">
      <c r="B14" s="2" t="s">
        <v>18</v>
      </c>
      <c r="N14" s="5" t="s">
        <v>197</v>
      </c>
      <c r="O14" s="7">
        <v>1250</v>
      </c>
      <c r="P14" s="5"/>
    </row>
    <row r="15" spans="1:16" x14ac:dyDescent="0.35">
      <c r="A15" s="2" t="s">
        <v>19</v>
      </c>
      <c r="B15" s="2" t="s">
        <v>20</v>
      </c>
      <c r="G15" s="2" t="s">
        <v>126</v>
      </c>
      <c r="N15" s="5" t="s">
        <v>198</v>
      </c>
      <c r="O15" s="5">
        <v>750</v>
      </c>
      <c r="P15" s="5"/>
    </row>
    <row r="16" spans="1:16" x14ac:dyDescent="0.35">
      <c r="A16" s="2" t="s">
        <v>21</v>
      </c>
      <c r="B16" s="2" t="s">
        <v>22</v>
      </c>
      <c r="G16" s="5" t="s">
        <v>86</v>
      </c>
      <c r="H16" s="5" t="s">
        <v>122</v>
      </c>
      <c r="I16" s="5" t="s">
        <v>123</v>
      </c>
      <c r="J16" s="5" t="s">
        <v>124</v>
      </c>
      <c r="K16" s="5" t="s">
        <v>87</v>
      </c>
      <c r="L16" s="5" t="s">
        <v>123</v>
      </c>
      <c r="N16" s="5" t="s">
        <v>199</v>
      </c>
      <c r="O16" s="5">
        <v>250</v>
      </c>
      <c r="P16" s="5"/>
    </row>
    <row r="17" spans="1:16" x14ac:dyDescent="0.35">
      <c r="A17" s="2" t="s">
        <v>23</v>
      </c>
      <c r="B17" s="2" t="s">
        <v>28</v>
      </c>
      <c r="G17" s="8">
        <v>44197</v>
      </c>
      <c r="H17" s="5" t="s">
        <v>155</v>
      </c>
      <c r="I17" s="7">
        <v>250000</v>
      </c>
      <c r="J17" s="5"/>
      <c r="K17" s="5"/>
      <c r="L17" s="5"/>
      <c r="N17" s="5" t="s">
        <v>200</v>
      </c>
      <c r="O17" s="5"/>
      <c r="P17" s="5">
        <v>250</v>
      </c>
    </row>
    <row r="18" spans="1:16" x14ac:dyDescent="0.35">
      <c r="A18" s="2" t="s">
        <v>24</v>
      </c>
      <c r="B18" s="2" t="s">
        <v>25</v>
      </c>
      <c r="G18" s="5"/>
      <c r="H18" s="5"/>
      <c r="I18" s="5"/>
      <c r="J18" s="5"/>
      <c r="K18" s="5"/>
      <c r="L18" s="5"/>
      <c r="N18" s="5"/>
      <c r="O18" s="5"/>
      <c r="P18" s="5"/>
    </row>
    <row r="19" spans="1:16" x14ac:dyDescent="0.35">
      <c r="B19" s="2" t="s">
        <v>26</v>
      </c>
      <c r="G19" s="5"/>
      <c r="H19" s="5"/>
      <c r="I19" s="5"/>
      <c r="J19" s="9">
        <v>44227</v>
      </c>
      <c r="K19" s="10" t="s">
        <v>181</v>
      </c>
      <c r="L19" s="11">
        <v>250000</v>
      </c>
      <c r="N19" s="5" t="s">
        <v>201</v>
      </c>
      <c r="O19" s="12">
        <f>SUM(O4:O16)</f>
        <v>1277750</v>
      </c>
      <c r="P19" s="12">
        <f>SUM(P4:P17)</f>
        <v>1277750</v>
      </c>
    </row>
    <row r="20" spans="1:16" x14ac:dyDescent="0.35">
      <c r="A20" s="2" t="s">
        <v>27</v>
      </c>
      <c r="B20" s="2" t="s">
        <v>29</v>
      </c>
      <c r="G20" s="5"/>
      <c r="H20" s="5"/>
      <c r="I20" s="5"/>
      <c r="J20" s="5"/>
      <c r="K20" s="5"/>
      <c r="L20" s="5"/>
      <c r="N20" s="5"/>
      <c r="O20" s="5"/>
      <c r="P20" s="5"/>
    </row>
    <row r="21" spans="1:16" x14ac:dyDescent="0.35">
      <c r="B21" s="2" t="s">
        <v>30</v>
      </c>
      <c r="G21" s="5"/>
      <c r="H21" s="5"/>
      <c r="I21" s="7">
        <v>250000</v>
      </c>
      <c r="J21" s="5"/>
      <c r="K21" s="5"/>
      <c r="L21" s="7">
        <v>250000</v>
      </c>
    </row>
    <row r="22" spans="1:16" x14ac:dyDescent="0.35">
      <c r="B22" s="2" t="s">
        <v>31</v>
      </c>
      <c r="G22" s="5"/>
      <c r="H22" s="5"/>
      <c r="I22" s="5"/>
      <c r="J22" s="5"/>
      <c r="K22" s="5"/>
      <c r="L22" s="5"/>
    </row>
    <row r="24" spans="1:16" x14ac:dyDescent="0.35">
      <c r="B24" s="6" t="s">
        <v>85</v>
      </c>
      <c r="G24" s="2" t="s">
        <v>127</v>
      </c>
    </row>
    <row r="25" spans="1:16" x14ac:dyDescent="0.35">
      <c r="A25" s="5" t="s">
        <v>86</v>
      </c>
      <c r="B25" s="5" t="s">
        <v>87</v>
      </c>
      <c r="C25" s="5" t="s">
        <v>88</v>
      </c>
      <c r="D25" s="5" t="s">
        <v>89</v>
      </c>
      <c r="E25" s="5" t="s">
        <v>90</v>
      </c>
      <c r="G25" s="5" t="s">
        <v>86</v>
      </c>
      <c r="H25" s="5" t="s">
        <v>122</v>
      </c>
      <c r="I25" s="5" t="s">
        <v>123</v>
      </c>
      <c r="J25" s="5" t="s">
        <v>124</v>
      </c>
      <c r="K25" s="5" t="s">
        <v>87</v>
      </c>
      <c r="L25" s="5" t="s">
        <v>123</v>
      </c>
    </row>
    <row r="26" spans="1:16" x14ac:dyDescent="0.35">
      <c r="A26" s="5" t="s">
        <v>3</v>
      </c>
      <c r="B26" s="5" t="s">
        <v>91</v>
      </c>
      <c r="C26" s="5">
        <v>1</v>
      </c>
      <c r="D26" s="7">
        <v>40000</v>
      </c>
      <c r="E26" s="5"/>
      <c r="G26" s="8">
        <v>44197</v>
      </c>
      <c r="H26" s="5" t="s">
        <v>156</v>
      </c>
      <c r="I26" s="7">
        <v>500000</v>
      </c>
      <c r="J26" s="5"/>
      <c r="K26" s="5"/>
      <c r="L26" s="5"/>
    </row>
    <row r="27" spans="1:16" x14ac:dyDescent="0.35">
      <c r="A27" s="5"/>
      <c r="B27" s="5" t="s">
        <v>92</v>
      </c>
      <c r="C27" s="5">
        <v>2</v>
      </c>
      <c r="D27" s="7">
        <v>250000</v>
      </c>
      <c r="E27" s="5"/>
      <c r="G27" s="5"/>
      <c r="H27" s="5"/>
      <c r="I27" s="5"/>
      <c r="J27" s="5"/>
      <c r="K27" s="5"/>
      <c r="L27" s="5"/>
    </row>
    <row r="28" spans="1:16" x14ac:dyDescent="0.35">
      <c r="A28" s="5"/>
      <c r="B28" s="5" t="s">
        <v>93</v>
      </c>
      <c r="C28" s="5">
        <v>3</v>
      </c>
      <c r="D28" s="7">
        <v>500000</v>
      </c>
      <c r="E28" s="5"/>
      <c r="G28" s="5"/>
      <c r="H28" s="5"/>
      <c r="I28" s="5"/>
      <c r="J28" s="9">
        <v>44227</v>
      </c>
      <c r="K28" s="10" t="s">
        <v>181</v>
      </c>
      <c r="L28" s="11">
        <v>500000</v>
      </c>
    </row>
    <row r="29" spans="1:16" x14ac:dyDescent="0.35">
      <c r="A29" s="5"/>
      <c r="B29" s="5" t="s">
        <v>94</v>
      </c>
      <c r="C29" s="5">
        <v>4</v>
      </c>
      <c r="D29" s="7">
        <v>25000</v>
      </c>
      <c r="E29" s="5"/>
      <c r="G29" s="5"/>
      <c r="H29" s="5"/>
      <c r="I29" s="5"/>
      <c r="J29" s="5"/>
      <c r="K29" s="5"/>
      <c r="L29" s="5"/>
    </row>
    <row r="30" spans="1:16" x14ac:dyDescent="0.35">
      <c r="A30" s="5"/>
      <c r="B30" s="5" t="s">
        <v>95</v>
      </c>
      <c r="C30" s="5">
        <v>5</v>
      </c>
      <c r="D30" s="5"/>
      <c r="E30" s="7">
        <v>815000</v>
      </c>
      <c r="G30" s="5"/>
      <c r="H30" s="5"/>
      <c r="I30" s="7">
        <v>500000</v>
      </c>
      <c r="J30" s="5"/>
      <c r="K30" s="5"/>
      <c r="L30" s="7">
        <v>500000</v>
      </c>
    </row>
    <row r="31" spans="1:16" x14ac:dyDescent="0.35">
      <c r="A31" s="5"/>
      <c r="B31" s="5"/>
      <c r="C31" s="5"/>
      <c r="D31" s="5"/>
      <c r="E31" s="5"/>
      <c r="G31" s="5"/>
      <c r="H31" s="5"/>
      <c r="I31" s="5"/>
      <c r="J31" s="5"/>
      <c r="K31" s="5"/>
      <c r="L31" s="5"/>
    </row>
    <row r="32" spans="1:16" x14ac:dyDescent="0.35">
      <c r="A32" s="5" t="s">
        <v>7</v>
      </c>
      <c r="B32" s="5" t="s">
        <v>96</v>
      </c>
      <c r="C32" s="5">
        <v>6</v>
      </c>
      <c r="D32" s="7">
        <v>5000</v>
      </c>
      <c r="E32" s="5"/>
    </row>
    <row r="33" spans="1:12" x14ac:dyDescent="0.35">
      <c r="A33" s="5"/>
      <c r="B33" s="5" t="s">
        <v>97</v>
      </c>
      <c r="C33" s="5">
        <v>1</v>
      </c>
      <c r="D33" s="5"/>
      <c r="E33" s="7">
        <v>5000</v>
      </c>
      <c r="G33" s="2" t="s">
        <v>128</v>
      </c>
    </row>
    <row r="34" spans="1:12" x14ac:dyDescent="0.35">
      <c r="A34" s="5"/>
      <c r="B34" s="5"/>
      <c r="C34" s="5"/>
      <c r="D34" s="5"/>
      <c r="E34" s="5"/>
      <c r="G34" s="5" t="s">
        <v>86</v>
      </c>
      <c r="H34" s="5" t="s">
        <v>122</v>
      </c>
      <c r="I34" s="5" t="s">
        <v>123</v>
      </c>
      <c r="J34" s="5" t="s">
        <v>124</v>
      </c>
      <c r="K34" s="5" t="s">
        <v>87</v>
      </c>
      <c r="L34" s="5" t="s">
        <v>123</v>
      </c>
    </row>
    <row r="35" spans="1:12" x14ac:dyDescent="0.35">
      <c r="A35" s="5" t="s">
        <v>98</v>
      </c>
      <c r="B35" s="5" t="s">
        <v>99</v>
      </c>
      <c r="C35" s="5">
        <v>6</v>
      </c>
      <c r="D35" s="7">
        <v>50000</v>
      </c>
      <c r="E35" s="5"/>
      <c r="G35" s="8">
        <v>44197</v>
      </c>
      <c r="H35" s="5" t="s">
        <v>157</v>
      </c>
      <c r="I35" s="7">
        <v>25000</v>
      </c>
      <c r="J35" s="5"/>
      <c r="K35" s="5"/>
      <c r="L35" s="5"/>
    </row>
    <row r="36" spans="1:12" x14ac:dyDescent="0.35">
      <c r="A36" s="5"/>
      <c r="B36" s="5" t="s">
        <v>100</v>
      </c>
      <c r="C36" s="5">
        <v>7</v>
      </c>
      <c r="D36" s="5"/>
      <c r="E36" s="7">
        <v>50000</v>
      </c>
      <c r="G36" s="5"/>
      <c r="H36" s="5"/>
      <c r="I36" s="5"/>
      <c r="J36" s="5"/>
      <c r="K36" s="5"/>
      <c r="L36" s="5"/>
    </row>
    <row r="37" spans="1:12" x14ac:dyDescent="0.35">
      <c r="A37" s="5"/>
      <c r="B37" s="5"/>
      <c r="C37" s="5"/>
      <c r="D37" s="5"/>
      <c r="E37" s="5"/>
      <c r="G37" s="5"/>
      <c r="H37" s="5"/>
      <c r="I37" s="5"/>
      <c r="J37" s="9">
        <v>44227</v>
      </c>
      <c r="K37" s="10" t="s">
        <v>181</v>
      </c>
      <c r="L37" s="11">
        <v>25000</v>
      </c>
    </row>
    <row r="38" spans="1:12" x14ac:dyDescent="0.35">
      <c r="A38" s="5" t="s">
        <v>101</v>
      </c>
      <c r="B38" s="5" t="s">
        <v>102</v>
      </c>
      <c r="C38" s="5">
        <v>8</v>
      </c>
      <c r="D38" s="7">
        <v>4500</v>
      </c>
      <c r="E38" s="5"/>
      <c r="G38" s="5"/>
      <c r="H38" s="5"/>
      <c r="I38" s="5"/>
      <c r="J38" s="5"/>
      <c r="K38" s="5"/>
      <c r="L38" s="5"/>
    </row>
    <row r="39" spans="1:12" x14ac:dyDescent="0.35">
      <c r="A39" s="5"/>
      <c r="B39" s="5" t="s">
        <v>97</v>
      </c>
      <c r="C39" s="5">
        <v>1</v>
      </c>
      <c r="D39" s="5"/>
      <c r="E39" s="7">
        <v>4500</v>
      </c>
      <c r="G39" s="5"/>
      <c r="H39" s="5"/>
      <c r="I39" s="7">
        <v>25000</v>
      </c>
      <c r="J39" s="5"/>
      <c r="K39" s="5"/>
      <c r="L39" s="7">
        <v>25000</v>
      </c>
    </row>
    <row r="40" spans="1:12" x14ac:dyDescent="0.35">
      <c r="A40" s="5"/>
      <c r="B40" s="5"/>
      <c r="C40" s="5"/>
      <c r="D40" s="5"/>
      <c r="E40" s="5"/>
      <c r="G40" s="5"/>
      <c r="H40" s="5"/>
      <c r="I40" s="5"/>
      <c r="J40" s="5"/>
      <c r="K40" s="5"/>
      <c r="L40" s="5"/>
    </row>
    <row r="41" spans="1:12" x14ac:dyDescent="0.35">
      <c r="A41" s="5" t="s">
        <v>14</v>
      </c>
      <c r="B41" s="5" t="s">
        <v>91</v>
      </c>
      <c r="C41" s="5">
        <v>1</v>
      </c>
      <c r="D41" s="7">
        <v>7500</v>
      </c>
      <c r="E41" s="5"/>
    </row>
    <row r="42" spans="1:12" x14ac:dyDescent="0.35">
      <c r="A42" s="5"/>
      <c r="B42" s="5" t="s">
        <v>103</v>
      </c>
      <c r="C42" s="5">
        <v>9</v>
      </c>
      <c r="D42" s="5"/>
      <c r="E42" s="7">
        <v>7500</v>
      </c>
      <c r="G42" s="2" t="s">
        <v>129</v>
      </c>
    </row>
    <row r="43" spans="1:12" x14ac:dyDescent="0.35">
      <c r="A43" s="5"/>
      <c r="B43" s="5"/>
      <c r="C43" s="5"/>
      <c r="D43" s="5"/>
      <c r="E43" s="5"/>
      <c r="G43" s="5" t="s">
        <v>86</v>
      </c>
      <c r="H43" s="5" t="s">
        <v>122</v>
      </c>
      <c r="I43" s="5" t="s">
        <v>123</v>
      </c>
      <c r="J43" s="5" t="s">
        <v>124</v>
      </c>
      <c r="K43" s="5" t="s">
        <v>87</v>
      </c>
      <c r="L43" s="5" t="s">
        <v>123</v>
      </c>
    </row>
    <row r="44" spans="1:12" x14ac:dyDescent="0.35">
      <c r="A44" s="5" t="s">
        <v>16</v>
      </c>
      <c r="B44" s="5" t="s">
        <v>102</v>
      </c>
      <c r="C44" s="5">
        <v>8</v>
      </c>
      <c r="D44" s="7">
        <v>225000</v>
      </c>
      <c r="E44" s="5"/>
      <c r="G44" s="5"/>
      <c r="H44" s="5"/>
      <c r="I44" s="5"/>
      <c r="J44" s="8">
        <v>44197</v>
      </c>
      <c r="K44" s="5" t="s">
        <v>158</v>
      </c>
      <c r="L44" s="7">
        <v>40000</v>
      </c>
    </row>
    <row r="45" spans="1:12" x14ac:dyDescent="0.35">
      <c r="A45" s="5"/>
      <c r="B45" s="5" t="s">
        <v>104</v>
      </c>
      <c r="C45" s="5">
        <v>10</v>
      </c>
      <c r="D45" s="5"/>
      <c r="E45" s="7">
        <v>225000</v>
      </c>
      <c r="G45" s="5"/>
      <c r="H45" s="5"/>
      <c r="I45" s="5"/>
      <c r="J45" s="8">
        <v>44197</v>
      </c>
      <c r="K45" s="5" t="s">
        <v>159</v>
      </c>
      <c r="L45" s="7">
        <v>250000</v>
      </c>
    </row>
    <row r="46" spans="1:12" x14ac:dyDescent="0.35">
      <c r="A46" s="5"/>
      <c r="B46" s="5" t="s">
        <v>105</v>
      </c>
      <c r="C46" s="5"/>
      <c r="D46" s="5"/>
      <c r="E46" s="5"/>
      <c r="G46" s="9">
        <v>44227</v>
      </c>
      <c r="H46" s="10" t="s">
        <v>182</v>
      </c>
      <c r="I46" s="11">
        <v>815000</v>
      </c>
      <c r="J46" s="8">
        <v>44197</v>
      </c>
      <c r="K46" s="5" t="s">
        <v>160</v>
      </c>
      <c r="L46" s="7">
        <v>500000</v>
      </c>
    </row>
    <row r="47" spans="1:12" x14ac:dyDescent="0.35">
      <c r="A47" s="5"/>
      <c r="B47" s="5"/>
      <c r="C47" s="5"/>
      <c r="D47" s="5"/>
      <c r="E47" s="5"/>
      <c r="G47" s="5"/>
      <c r="H47" s="5"/>
      <c r="I47" s="5"/>
      <c r="J47" s="8">
        <v>44197</v>
      </c>
      <c r="K47" s="5" t="s">
        <v>161</v>
      </c>
      <c r="L47" s="7">
        <v>25000</v>
      </c>
    </row>
    <row r="48" spans="1:12" x14ac:dyDescent="0.35">
      <c r="A48" s="5" t="s">
        <v>19</v>
      </c>
      <c r="B48" s="5" t="s">
        <v>106</v>
      </c>
      <c r="C48" s="5">
        <v>11</v>
      </c>
      <c r="D48" s="7">
        <v>405000</v>
      </c>
      <c r="E48" s="5"/>
      <c r="G48" s="5"/>
      <c r="H48" s="5"/>
      <c r="I48" s="7">
        <v>815000</v>
      </c>
      <c r="J48" s="5"/>
      <c r="K48" s="5"/>
      <c r="L48" s="7">
        <f>SUM(L44:L47)</f>
        <v>815000</v>
      </c>
    </row>
    <row r="49" spans="1:12" x14ac:dyDescent="0.35">
      <c r="A49" s="5"/>
      <c r="B49" s="5" t="s">
        <v>107</v>
      </c>
      <c r="C49" s="5">
        <v>9</v>
      </c>
      <c r="D49" s="5"/>
      <c r="E49" s="7">
        <v>405000</v>
      </c>
      <c r="G49" s="5"/>
      <c r="H49" s="5"/>
      <c r="I49" s="5"/>
      <c r="J49" s="5"/>
      <c r="K49" s="5"/>
      <c r="L49" s="5"/>
    </row>
    <row r="50" spans="1:12" x14ac:dyDescent="0.35">
      <c r="A50" s="5"/>
      <c r="B50" s="5" t="s">
        <v>108</v>
      </c>
      <c r="C50" s="5"/>
      <c r="D50" s="5"/>
      <c r="E50" s="5"/>
    </row>
    <row r="51" spans="1:12" x14ac:dyDescent="0.35">
      <c r="A51" s="5"/>
      <c r="B51" s="5"/>
      <c r="C51" s="5"/>
      <c r="D51" s="5"/>
      <c r="E51" s="5"/>
      <c r="G51" s="2" t="s">
        <v>130</v>
      </c>
    </row>
    <row r="52" spans="1:12" x14ac:dyDescent="0.35">
      <c r="A52" s="8" t="s">
        <v>109</v>
      </c>
      <c r="B52" s="5" t="s">
        <v>110</v>
      </c>
      <c r="C52" s="5">
        <v>6</v>
      </c>
      <c r="D52" s="7">
        <v>405000</v>
      </c>
      <c r="E52" s="5"/>
      <c r="G52" s="5" t="s">
        <v>86</v>
      </c>
      <c r="H52" s="5" t="s">
        <v>122</v>
      </c>
      <c r="I52" s="5" t="s">
        <v>123</v>
      </c>
      <c r="J52" s="5" t="s">
        <v>124</v>
      </c>
      <c r="K52" s="5" t="s">
        <v>87</v>
      </c>
      <c r="L52" s="5" t="s">
        <v>123</v>
      </c>
    </row>
    <row r="53" spans="1:12" x14ac:dyDescent="0.35">
      <c r="A53" s="5"/>
      <c r="B53" s="5" t="s">
        <v>111</v>
      </c>
      <c r="C53" s="5">
        <v>11</v>
      </c>
      <c r="D53" s="5"/>
      <c r="E53" s="7">
        <v>405000</v>
      </c>
      <c r="G53" s="8">
        <v>44198</v>
      </c>
      <c r="H53" s="5" t="s">
        <v>163</v>
      </c>
      <c r="I53" s="7">
        <v>5000</v>
      </c>
      <c r="J53" s="8">
        <v>44221</v>
      </c>
      <c r="K53" s="5" t="s">
        <v>174</v>
      </c>
      <c r="L53" s="7">
        <v>225000</v>
      </c>
    </row>
    <row r="54" spans="1:12" x14ac:dyDescent="0.35">
      <c r="A54" s="5"/>
      <c r="B54" s="5"/>
      <c r="C54" s="5"/>
      <c r="D54" s="5"/>
      <c r="E54" s="5"/>
      <c r="G54" s="8">
        <v>44199</v>
      </c>
      <c r="H54" s="5" t="s">
        <v>165</v>
      </c>
      <c r="I54" s="7">
        <v>50000</v>
      </c>
      <c r="J54" s="5"/>
      <c r="K54" s="5"/>
      <c r="L54" s="5"/>
    </row>
    <row r="55" spans="1:12" x14ac:dyDescent="0.35">
      <c r="A55" s="5" t="s">
        <v>23</v>
      </c>
      <c r="B55" s="5" t="s">
        <v>112</v>
      </c>
      <c r="C55" s="5">
        <v>10</v>
      </c>
      <c r="D55" s="7">
        <v>225000</v>
      </c>
      <c r="E55" s="5"/>
      <c r="G55" s="8">
        <v>44216</v>
      </c>
      <c r="H55" s="5" t="s">
        <v>172</v>
      </c>
      <c r="I55" s="7">
        <v>405000</v>
      </c>
      <c r="J55" s="5"/>
      <c r="K55" s="5"/>
      <c r="L55" s="5"/>
    </row>
    <row r="56" spans="1:12" x14ac:dyDescent="0.35">
      <c r="A56" s="5" t="s">
        <v>113</v>
      </c>
      <c r="B56" s="5" t="s">
        <v>114</v>
      </c>
      <c r="C56" s="5">
        <v>6</v>
      </c>
      <c r="D56" s="5"/>
      <c r="E56" s="7">
        <v>225000</v>
      </c>
      <c r="G56" s="5"/>
      <c r="H56" s="5"/>
      <c r="I56" s="7">
        <v>460000</v>
      </c>
      <c r="J56" s="5"/>
      <c r="K56" s="5"/>
      <c r="L56" s="7">
        <v>225000</v>
      </c>
    </row>
    <row r="57" spans="1:12" x14ac:dyDescent="0.35">
      <c r="A57" s="5"/>
      <c r="B57" s="5"/>
      <c r="C57" s="5"/>
      <c r="D57" s="5"/>
      <c r="E57" s="5"/>
      <c r="G57" s="5"/>
      <c r="H57" s="5"/>
      <c r="I57" s="5"/>
      <c r="J57" s="9">
        <v>44227</v>
      </c>
      <c r="K57" s="10" t="s">
        <v>181</v>
      </c>
      <c r="L57" s="11">
        <v>235000</v>
      </c>
    </row>
    <row r="58" spans="1:12" x14ac:dyDescent="0.35">
      <c r="A58" s="5" t="s">
        <v>24</v>
      </c>
      <c r="B58" s="5" t="s">
        <v>115</v>
      </c>
      <c r="C58" s="5">
        <v>12</v>
      </c>
      <c r="D58" s="7">
        <v>2500</v>
      </c>
      <c r="E58" s="5"/>
      <c r="G58" s="5"/>
      <c r="H58" s="5"/>
      <c r="I58" s="7">
        <v>460000</v>
      </c>
      <c r="J58" s="5"/>
      <c r="K58" s="5"/>
      <c r="L58" s="7">
        <v>460000</v>
      </c>
    </row>
    <row r="59" spans="1:12" x14ac:dyDescent="0.35">
      <c r="A59" s="5"/>
      <c r="B59" s="5" t="s">
        <v>116</v>
      </c>
      <c r="C59" s="5">
        <v>13</v>
      </c>
      <c r="D59" s="7">
        <v>1250</v>
      </c>
      <c r="E59" s="5"/>
    </row>
    <row r="60" spans="1:12" x14ac:dyDescent="0.35">
      <c r="A60" s="5"/>
      <c r="B60" s="5" t="s">
        <v>117</v>
      </c>
      <c r="C60" s="5">
        <v>14</v>
      </c>
      <c r="D60" s="5">
        <v>750</v>
      </c>
      <c r="E60" s="5"/>
      <c r="G60" s="2" t="s">
        <v>131</v>
      </c>
    </row>
    <row r="61" spans="1:12" x14ac:dyDescent="0.35">
      <c r="A61" s="5"/>
      <c r="B61" s="5" t="s">
        <v>97</v>
      </c>
      <c r="C61" s="5">
        <v>1</v>
      </c>
      <c r="D61" s="5"/>
      <c r="E61" s="7">
        <v>4500</v>
      </c>
      <c r="G61" s="5" t="s">
        <v>86</v>
      </c>
      <c r="H61" s="5" t="s">
        <v>122</v>
      </c>
      <c r="I61" s="5" t="s">
        <v>123</v>
      </c>
      <c r="J61" s="5" t="s">
        <v>124</v>
      </c>
      <c r="K61" s="5" t="s">
        <v>87</v>
      </c>
      <c r="L61" s="5" t="s">
        <v>123</v>
      </c>
    </row>
    <row r="62" spans="1:12" x14ac:dyDescent="0.35">
      <c r="A62" s="5"/>
      <c r="B62" s="5"/>
      <c r="C62" s="5"/>
      <c r="D62" s="5"/>
      <c r="E62" s="5"/>
      <c r="G62" s="5"/>
      <c r="H62" s="5"/>
      <c r="I62" s="5"/>
      <c r="J62" s="8">
        <v>44199</v>
      </c>
      <c r="K62" s="5" t="s">
        <v>164</v>
      </c>
      <c r="L62" s="7">
        <v>50000</v>
      </c>
    </row>
    <row r="63" spans="1:12" x14ac:dyDescent="0.35">
      <c r="A63" s="5" t="s">
        <v>118</v>
      </c>
      <c r="B63" s="5" t="s">
        <v>119</v>
      </c>
      <c r="C63" s="5">
        <v>15</v>
      </c>
      <c r="D63" s="5">
        <v>250</v>
      </c>
      <c r="E63" s="5"/>
      <c r="G63" s="9">
        <v>44227</v>
      </c>
      <c r="H63" s="10" t="s">
        <v>182</v>
      </c>
      <c r="I63" s="11">
        <v>50000</v>
      </c>
      <c r="J63" s="5"/>
      <c r="K63" s="5"/>
      <c r="L63" s="5"/>
    </row>
    <row r="64" spans="1:12" x14ac:dyDescent="0.35">
      <c r="A64" s="5"/>
      <c r="B64" s="5" t="s">
        <v>120</v>
      </c>
      <c r="C64" s="5">
        <v>16</v>
      </c>
      <c r="D64" s="5"/>
      <c r="E64" s="5">
        <v>250</v>
      </c>
      <c r="G64" s="5"/>
      <c r="H64" s="5"/>
      <c r="I64" s="5"/>
      <c r="J64" s="5"/>
      <c r="K64" s="5"/>
      <c r="L64" s="5"/>
    </row>
    <row r="65" spans="1:12" x14ac:dyDescent="0.35">
      <c r="A65" s="5"/>
      <c r="B65" s="5"/>
      <c r="C65" s="5"/>
      <c r="D65" s="5"/>
      <c r="E65" s="5"/>
      <c r="G65" s="5"/>
      <c r="H65" s="5"/>
      <c r="I65" s="7">
        <v>50000</v>
      </c>
      <c r="J65" s="5"/>
      <c r="K65" s="5"/>
      <c r="L65" s="7">
        <v>50000</v>
      </c>
    </row>
    <row r="66" spans="1:12" x14ac:dyDescent="0.35">
      <c r="G66" s="5"/>
      <c r="H66" s="5"/>
      <c r="I66" s="5"/>
      <c r="J66" s="5"/>
      <c r="K66" s="5"/>
      <c r="L66" s="5"/>
    </row>
    <row r="67" spans="1:12" x14ac:dyDescent="0.35">
      <c r="G67" s="5"/>
      <c r="H67" s="5"/>
      <c r="I67" s="5"/>
      <c r="J67" s="5"/>
      <c r="K67" s="5"/>
      <c r="L67" s="5"/>
    </row>
    <row r="69" spans="1:12" x14ac:dyDescent="0.35">
      <c r="G69" s="2" t="s">
        <v>132</v>
      </c>
    </row>
    <row r="70" spans="1:12" x14ac:dyDescent="0.35">
      <c r="G70" s="5" t="s">
        <v>86</v>
      </c>
      <c r="H70" s="5" t="s">
        <v>122</v>
      </c>
      <c r="I70" s="5" t="s">
        <v>123</v>
      </c>
      <c r="J70" s="5" t="s">
        <v>124</v>
      </c>
      <c r="K70" s="5" t="s">
        <v>87</v>
      </c>
      <c r="L70" s="5" t="s">
        <v>123</v>
      </c>
    </row>
    <row r="71" spans="1:12" x14ac:dyDescent="0.35">
      <c r="G71" s="8">
        <v>44201</v>
      </c>
      <c r="H71" s="5" t="s">
        <v>162</v>
      </c>
      <c r="I71" s="7">
        <v>4500</v>
      </c>
      <c r="J71" s="5"/>
      <c r="K71" s="5"/>
      <c r="L71" s="5"/>
    </row>
    <row r="72" spans="1:12" x14ac:dyDescent="0.35">
      <c r="G72" s="8">
        <v>44205</v>
      </c>
      <c r="H72" s="5" t="s">
        <v>169</v>
      </c>
      <c r="I72" s="7">
        <v>225000</v>
      </c>
      <c r="J72" s="5"/>
      <c r="K72" s="5"/>
      <c r="L72" s="5"/>
    </row>
    <row r="73" spans="1:12" x14ac:dyDescent="0.35">
      <c r="G73" s="5"/>
      <c r="H73" s="5"/>
      <c r="I73" s="5"/>
      <c r="J73" s="9">
        <v>44227</v>
      </c>
      <c r="K73" s="10" t="s">
        <v>181</v>
      </c>
      <c r="L73" s="11">
        <v>229500</v>
      </c>
    </row>
    <row r="74" spans="1:12" x14ac:dyDescent="0.35">
      <c r="G74" s="5"/>
      <c r="H74" s="5"/>
      <c r="I74" s="5"/>
      <c r="J74" s="5"/>
      <c r="K74" s="5"/>
      <c r="L74" s="5"/>
    </row>
    <row r="75" spans="1:12" x14ac:dyDescent="0.35">
      <c r="G75" s="5"/>
      <c r="H75" s="5"/>
      <c r="I75" s="7">
        <v>229500</v>
      </c>
      <c r="J75" s="5"/>
      <c r="K75" s="5"/>
      <c r="L75" s="7">
        <v>229500</v>
      </c>
    </row>
    <row r="76" spans="1:12" x14ac:dyDescent="0.35">
      <c r="G76" s="5"/>
      <c r="H76" s="5"/>
      <c r="I76" s="5"/>
      <c r="J76" s="5"/>
      <c r="K76" s="5"/>
      <c r="L76" s="5"/>
    </row>
    <row r="78" spans="1:12" x14ac:dyDescent="0.35">
      <c r="G78" s="2" t="s">
        <v>133</v>
      </c>
    </row>
    <row r="79" spans="1:12" x14ac:dyDescent="0.35">
      <c r="G79" s="5" t="s">
        <v>86</v>
      </c>
      <c r="H79" s="5" t="s">
        <v>122</v>
      </c>
      <c r="I79" s="5" t="s">
        <v>123</v>
      </c>
      <c r="J79" s="5" t="s">
        <v>124</v>
      </c>
      <c r="K79" s="5" t="s">
        <v>87</v>
      </c>
      <c r="L79" s="5" t="s">
        <v>123</v>
      </c>
    </row>
    <row r="80" spans="1:12" x14ac:dyDescent="0.35">
      <c r="G80" s="5"/>
      <c r="H80" s="5"/>
      <c r="I80" s="5"/>
      <c r="J80" s="8">
        <v>44204</v>
      </c>
      <c r="K80" s="5" t="s">
        <v>168</v>
      </c>
      <c r="L80" s="7">
        <v>7500</v>
      </c>
    </row>
    <row r="81" spans="7:12" x14ac:dyDescent="0.35">
      <c r="G81" s="5"/>
      <c r="H81" s="5"/>
      <c r="I81" s="5"/>
      <c r="J81" s="8">
        <v>44208</v>
      </c>
      <c r="K81" s="5" t="s">
        <v>171</v>
      </c>
      <c r="L81" s="7">
        <v>405000</v>
      </c>
    </row>
    <row r="82" spans="7:12" x14ac:dyDescent="0.35">
      <c r="G82" s="9">
        <v>44227</v>
      </c>
      <c r="H82" s="10" t="s">
        <v>182</v>
      </c>
      <c r="I82" s="11">
        <v>412500</v>
      </c>
      <c r="J82" s="5"/>
      <c r="K82" s="5"/>
      <c r="L82" s="5"/>
    </row>
    <row r="83" spans="7:12" x14ac:dyDescent="0.35">
      <c r="G83" s="5"/>
      <c r="H83" s="5"/>
      <c r="I83" s="5"/>
      <c r="J83" s="5"/>
      <c r="K83" s="5"/>
      <c r="L83" s="5"/>
    </row>
    <row r="84" spans="7:12" x14ac:dyDescent="0.35">
      <c r="G84" s="5"/>
      <c r="H84" s="5"/>
      <c r="I84" s="7">
        <v>412500</v>
      </c>
      <c r="J84" s="5"/>
      <c r="K84" s="5"/>
      <c r="L84" s="7">
        <f>SUM(L80:L81)</f>
        <v>412500</v>
      </c>
    </row>
    <row r="85" spans="7:12" x14ac:dyDescent="0.35">
      <c r="G85" s="5"/>
      <c r="H85" s="5"/>
      <c r="I85" s="5"/>
      <c r="J85" s="5"/>
      <c r="K85" s="5"/>
      <c r="L85" s="5"/>
    </row>
    <row r="87" spans="7:12" x14ac:dyDescent="0.35">
      <c r="G87" s="2" t="s">
        <v>134</v>
      </c>
    </row>
    <row r="88" spans="7:12" x14ac:dyDescent="0.35">
      <c r="G88" s="5" t="s">
        <v>86</v>
      </c>
      <c r="H88" s="5" t="s">
        <v>122</v>
      </c>
      <c r="I88" s="5" t="s">
        <v>123</v>
      </c>
      <c r="J88" s="5" t="s">
        <v>124</v>
      </c>
      <c r="K88" s="5" t="s">
        <v>87</v>
      </c>
      <c r="L88" s="5" t="s">
        <v>123</v>
      </c>
    </row>
    <row r="89" spans="7:12" x14ac:dyDescent="0.35">
      <c r="G89" s="8">
        <v>44221</v>
      </c>
      <c r="H89" s="5" t="s">
        <v>173</v>
      </c>
      <c r="I89" s="7">
        <v>225000</v>
      </c>
      <c r="J89" s="8">
        <v>44205</v>
      </c>
      <c r="K89" s="5" t="s">
        <v>170</v>
      </c>
      <c r="L89" s="7">
        <v>225000</v>
      </c>
    </row>
    <row r="90" spans="7:12" x14ac:dyDescent="0.35">
      <c r="G90" s="5"/>
      <c r="H90" s="5"/>
      <c r="I90" s="5"/>
      <c r="J90" s="5"/>
      <c r="K90" s="5"/>
      <c r="L90" s="5"/>
    </row>
    <row r="91" spans="7:12" x14ac:dyDescent="0.35">
      <c r="G91" s="5"/>
      <c r="H91" s="5"/>
      <c r="I91" s="5"/>
      <c r="J91" s="5"/>
      <c r="K91" s="5"/>
      <c r="L91" s="5"/>
    </row>
    <row r="92" spans="7:12" x14ac:dyDescent="0.35">
      <c r="G92" s="5"/>
      <c r="H92" s="5"/>
      <c r="I92" s="5"/>
      <c r="J92" s="5"/>
      <c r="K92" s="5"/>
      <c r="L92" s="5"/>
    </row>
    <row r="93" spans="7:12" x14ac:dyDescent="0.35">
      <c r="G93" s="5"/>
      <c r="H93" s="5"/>
      <c r="I93" s="7">
        <v>225000</v>
      </c>
      <c r="J93" s="5"/>
      <c r="K93" s="5"/>
      <c r="L93" s="7">
        <v>225000</v>
      </c>
    </row>
    <row r="94" spans="7:12" x14ac:dyDescent="0.35">
      <c r="G94" s="5"/>
      <c r="H94" s="5"/>
      <c r="I94" s="5"/>
      <c r="J94" s="5"/>
      <c r="K94" s="5"/>
      <c r="L94" s="5"/>
    </row>
    <row r="96" spans="7:12" x14ac:dyDescent="0.35">
      <c r="G96" s="2" t="s">
        <v>135</v>
      </c>
    </row>
    <row r="97" spans="7:12" x14ac:dyDescent="0.35">
      <c r="G97" s="5" t="s">
        <v>86</v>
      </c>
      <c r="H97" s="5" t="s">
        <v>122</v>
      </c>
      <c r="I97" s="5" t="s">
        <v>123</v>
      </c>
      <c r="J97" s="5" t="s">
        <v>124</v>
      </c>
      <c r="K97" s="5" t="s">
        <v>87</v>
      </c>
      <c r="L97" s="5" t="s">
        <v>123</v>
      </c>
    </row>
    <row r="98" spans="7:12" x14ac:dyDescent="0.35">
      <c r="G98" s="8">
        <v>44208</v>
      </c>
      <c r="H98" s="5" t="s">
        <v>167</v>
      </c>
      <c r="I98" s="7">
        <v>405000</v>
      </c>
      <c r="J98" s="8">
        <v>44216</v>
      </c>
      <c r="K98" s="5" t="s">
        <v>164</v>
      </c>
      <c r="L98" s="7">
        <v>405000</v>
      </c>
    </row>
    <row r="99" spans="7:12" x14ac:dyDescent="0.35">
      <c r="G99" s="5"/>
      <c r="H99" s="5"/>
      <c r="I99" s="5"/>
      <c r="J99" s="5"/>
      <c r="K99" s="5"/>
      <c r="L99" s="5"/>
    </row>
    <row r="100" spans="7:12" x14ac:dyDescent="0.35">
      <c r="G100" s="5"/>
      <c r="H100" s="5"/>
      <c r="I100" s="5"/>
      <c r="J100" s="5"/>
      <c r="K100" s="5"/>
      <c r="L100" s="5"/>
    </row>
    <row r="101" spans="7:12" x14ac:dyDescent="0.35">
      <c r="G101" s="5"/>
      <c r="H101" s="5"/>
      <c r="I101" s="7">
        <v>405000</v>
      </c>
      <c r="J101" s="5"/>
      <c r="K101" s="5"/>
      <c r="L101" s="7">
        <v>405000</v>
      </c>
    </row>
    <row r="102" spans="7:12" x14ac:dyDescent="0.35">
      <c r="G102" s="5"/>
      <c r="H102" s="5"/>
      <c r="I102" s="5"/>
      <c r="J102" s="5"/>
      <c r="K102" s="5"/>
      <c r="L102" s="5"/>
    </row>
    <row r="103" spans="7:12" x14ac:dyDescent="0.35">
      <c r="G103" s="5"/>
      <c r="H103" s="5"/>
      <c r="I103" s="5"/>
      <c r="J103" s="5"/>
      <c r="K103" s="5"/>
      <c r="L103" s="5"/>
    </row>
    <row r="105" spans="7:12" x14ac:dyDescent="0.35">
      <c r="G105" s="2" t="s">
        <v>136</v>
      </c>
    </row>
    <row r="106" spans="7:12" x14ac:dyDescent="0.35">
      <c r="G106" s="5" t="s">
        <v>86</v>
      </c>
      <c r="H106" s="5" t="s">
        <v>122</v>
      </c>
      <c r="I106" s="5" t="s">
        <v>123</v>
      </c>
      <c r="J106" s="5" t="s">
        <v>124</v>
      </c>
      <c r="K106" s="5" t="s">
        <v>87</v>
      </c>
      <c r="L106" s="5" t="s">
        <v>123</v>
      </c>
    </row>
    <row r="107" spans="7:12" x14ac:dyDescent="0.35">
      <c r="G107" s="8">
        <v>44224</v>
      </c>
      <c r="H107" s="5" t="s">
        <v>162</v>
      </c>
      <c r="I107" s="7">
        <v>2500</v>
      </c>
      <c r="J107" s="5"/>
      <c r="K107" s="5"/>
      <c r="L107" s="5"/>
    </row>
    <row r="108" spans="7:12" x14ac:dyDescent="0.35">
      <c r="G108" s="5"/>
      <c r="H108" s="5"/>
      <c r="I108" s="5"/>
      <c r="J108" s="5"/>
      <c r="K108" s="5"/>
      <c r="L108" s="5"/>
    </row>
    <row r="109" spans="7:12" x14ac:dyDescent="0.35">
      <c r="G109" s="5"/>
      <c r="H109" s="5"/>
      <c r="I109" s="5"/>
      <c r="J109" s="5"/>
      <c r="K109" s="5"/>
      <c r="L109" s="5"/>
    </row>
    <row r="110" spans="7:12" x14ac:dyDescent="0.35">
      <c r="G110" s="5"/>
      <c r="H110" s="5"/>
      <c r="I110" s="5"/>
      <c r="J110" s="9">
        <v>44227</v>
      </c>
      <c r="K110" s="10" t="s">
        <v>181</v>
      </c>
      <c r="L110" s="11">
        <v>2500</v>
      </c>
    </row>
    <row r="111" spans="7:12" x14ac:dyDescent="0.35">
      <c r="G111" s="5"/>
      <c r="H111" s="5"/>
      <c r="I111" s="7">
        <v>2500</v>
      </c>
      <c r="J111" s="5"/>
      <c r="K111" s="5"/>
      <c r="L111" s="7">
        <v>2500</v>
      </c>
    </row>
    <row r="112" spans="7:12" x14ac:dyDescent="0.35">
      <c r="G112" s="5"/>
      <c r="H112" s="5"/>
      <c r="I112" s="5"/>
      <c r="J112" s="5"/>
      <c r="K112" s="5"/>
      <c r="L112" s="5"/>
    </row>
    <row r="114" spans="7:12" x14ac:dyDescent="0.35">
      <c r="G114" s="2" t="s">
        <v>137</v>
      </c>
    </row>
    <row r="115" spans="7:12" x14ac:dyDescent="0.35">
      <c r="G115" s="5" t="s">
        <v>86</v>
      </c>
      <c r="H115" s="5" t="s">
        <v>122</v>
      </c>
      <c r="I115" s="5" t="s">
        <v>123</v>
      </c>
      <c r="J115" s="5" t="s">
        <v>124</v>
      </c>
      <c r="K115" s="5" t="s">
        <v>87</v>
      </c>
      <c r="L115" s="5" t="s">
        <v>123</v>
      </c>
    </row>
    <row r="116" spans="7:12" x14ac:dyDescent="0.35">
      <c r="G116" s="8">
        <v>44224</v>
      </c>
      <c r="H116" s="5" t="s">
        <v>178</v>
      </c>
      <c r="I116" s="7">
        <v>1250</v>
      </c>
      <c r="J116" s="5"/>
      <c r="K116" s="5"/>
      <c r="L116" s="5"/>
    </row>
    <row r="117" spans="7:12" x14ac:dyDescent="0.35">
      <c r="G117" s="5"/>
      <c r="H117" s="5"/>
      <c r="I117" s="5"/>
      <c r="J117" s="5"/>
      <c r="K117" s="5"/>
      <c r="L117" s="5"/>
    </row>
    <row r="118" spans="7:12" x14ac:dyDescent="0.35">
      <c r="G118" s="5"/>
      <c r="H118" s="5"/>
      <c r="I118" s="5"/>
      <c r="J118" s="9">
        <v>44227</v>
      </c>
      <c r="K118" s="10" t="s">
        <v>181</v>
      </c>
      <c r="L118" s="11">
        <v>1250</v>
      </c>
    </row>
    <row r="119" spans="7:12" x14ac:dyDescent="0.35">
      <c r="G119" s="5"/>
      <c r="H119" s="5"/>
      <c r="I119" s="5"/>
      <c r="J119" s="5"/>
      <c r="K119" s="5"/>
      <c r="L119" s="5"/>
    </row>
    <row r="120" spans="7:12" x14ac:dyDescent="0.35">
      <c r="G120" s="5"/>
      <c r="H120" s="5"/>
      <c r="I120" s="7">
        <v>1250</v>
      </c>
      <c r="J120" s="5"/>
      <c r="K120" s="5"/>
      <c r="L120" s="7">
        <v>1250</v>
      </c>
    </row>
    <row r="121" spans="7:12" x14ac:dyDescent="0.35">
      <c r="G121" s="5"/>
      <c r="H121" s="5"/>
      <c r="I121" s="5"/>
      <c r="J121" s="5"/>
      <c r="K121" s="5"/>
      <c r="L121" s="5"/>
    </row>
    <row r="123" spans="7:12" x14ac:dyDescent="0.35">
      <c r="G123" s="2" t="s">
        <v>138</v>
      </c>
    </row>
    <row r="124" spans="7:12" x14ac:dyDescent="0.35">
      <c r="G124" s="5" t="s">
        <v>86</v>
      </c>
      <c r="H124" s="5" t="s">
        <v>122</v>
      </c>
      <c r="I124" s="5" t="s">
        <v>123</v>
      </c>
      <c r="J124" s="5" t="s">
        <v>124</v>
      </c>
      <c r="K124" s="5" t="s">
        <v>87</v>
      </c>
      <c r="L124" s="5" t="s">
        <v>123</v>
      </c>
    </row>
    <row r="125" spans="7:12" x14ac:dyDescent="0.35">
      <c r="G125" s="8">
        <v>44224</v>
      </c>
      <c r="H125" s="5" t="s">
        <v>162</v>
      </c>
      <c r="I125" s="5">
        <v>750</v>
      </c>
      <c r="J125" s="5"/>
      <c r="K125" s="5"/>
      <c r="L125" s="5"/>
    </row>
    <row r="126" spans="7:12" x14ac:dyDescent="0.35">
      <c r="G126" s="5"/>
      <c r="H126" s="5"/>
      <c r="I126" s="5"/>
      <c r="J126" s="5"/>
      <c r="K126" s="5"/>
      <c r="L126" s="5"/>
    </row>
    <row r="127" spans="7:12" x14ac:dyDescent="0.35">
      <c r="G127" s="5"/>
      <c r="H127" s="5"/>
      <c r="I127" s="5"/>
      <c r="J127" s="9">
        <v>44227</v>
      </c>
      <c r="K127" s="10" t="s">
        <v>181</v>
      </c>
      <c r="L127" s="10">
        <v>750</v>
      </c>
    </row>
    <row r="128" spans="7:12" x14ac:dyDescent="0.35">
      <c r="G128" s="5"/>
      <c r="H128" s="5"/>
      <c r="I128" s="5"/>
      <c r="J128" s="5"/>
      <c r="K128" s="5"/>
      <c r="L128" s="5"/>
    </row>
    <row r="129" spans="7:12" x14ac:dyDescent="0.35">
      <c r="G129" s="5"/>
      <c r="H129" s="5"/>
      <c r="I129" s="5">
        <v>750</v>
      </c>
      <c r="J129" s="5"/>
      <c r="K129" s="5"/>
      <c r="L129" s="5">
        <v>750</v>
      </c>
    </row>
    <row r="130" spans="7:12" x14ac:dyDescent="0.35">
      <c r="G130" s="5"/>
      <c r="H130" s="5"/>
      <c r="I130" s="5"/>
      <c r="J130" s="5"/>
      <c r="K130" s="5"/>
      <c r="L130" s="5"/>
    </row>
    <row r="132" spans="7:12" x14ac:dyDescent="0.35">
      <c r="G132" s="2" t="s">
        <v>139</v>
      </c>
    </row>
    <row r="133" spans="7:12" x14ac:dyDescent="0.35">
      <c r="G133" s="5" t="s">
        <v>86</v>
      </c>
      <c r="H133" s="5" t="s">
        <v>122</v>
      </c>
      <c r="I133" s="5" t="s">
        <v>123</v>
      </c>
      <c r="J133" s="5" t="s">
        <v>124</v>
      </c>
      <c r="K133" s="5" t="s">
        <v>87</v>
      </c>
      <c r="L133" s="5" t="s">
        <v>123</v>
      </c>
    </row>
    <row r="134" spans="7:12" x14ac:dyDescent="0.35">
      <c r="G134" s="8">
        <v>44227</v>
      </c>
      <c r="H134" s="5" t="s">
        <v>179</v>
      </c>
      <c r="I134" s="5">
        <v>250</v>
      </c>
      <c r="J134" s="5"/>
      <c r="K134" s="5"/>
      <c r="L134" s="5"/>
    </row>
    <row r="135" spans="7:12" x14ac:dyDescent="0.35">
      <c r="G135" s="5"/>
      <c r="H135" s="5"/>
      <c r="I135" s="5"/>
      <c r="J135" s="5"/>
      <c r="K135" s="5"/>
      <c r="L135" s="5"/>
    </row>
    <row r="136" spans="7:12" x14ac:dyDescent="0.35">
      <c r="G136" s="5"/>
      <c r="H136" s="5"/>
      <c r="I136" s="5"/>
      <c r="J136" s="5"/>
      <c r="K136" s="5"/>
      <c r="L136" s="5"/>
    </row>
    <row r="137" spans="7:12" x14ac:dyDescent="0.35">
      <c r="G137" s="5"/>
      <c r="H137" s="5"/>
      <c r="I137" s="5"/>
      <c r="J137" s="9">
        <v>44227</v>
      </c>
      <c r="K137" s="10" t="s">
        <v>181</v>
      </c>
      <c r="L137" s="10">
        <v>250</v>
      </c>
    </row>
    <row r="138" spans="7:12" x14ac:dyDescent="0.35">
      <c r="G138" s="5"/>
      <c r="H138" s="5"/>
      <c r="I138" s="5">
        <v>250</v>
      </c>
      <c r="J138" s="5"/>
      <c r="K138" s="5"/>
      <c r="L138" s="5">
        <v>250</v>
      </c>
    </row>
    <row r="139" spans="7:12" x14ac:dyDescent="0.35">
      <c r="G139" s="5"/>
      <c r="H139" s="5"/>
      <c r="I139" s="5"/>
      <c r="J139" s="5"/>
      <c r="K139" s="5"/>
      <c r="L139" s="5"/>
    </row>
    <row r="141" spans="7:12" x14ac:dyDescent="0.35">
      <c r="G141" s="2" t="s">
        <v>140</v>
      </c>
    </row>
    <row r="142" spans="7:12" x14ac:dyDescent="0.35">
      <c r="G142" s="5" t="s">
        <v>86</v>
      </c>
      <c r="H142" s="5" t="s">
        <v>122</v>
      </c>
      <c r="I142" s="5" t="s">
        <v>123</v>
      </c>
      <c r="J142" s="5" t="s">
        <v>124</v>
      </c>
      <c r="K142" s="5" t="s">
        <v>87</v>
      </c>
      <c r="L142" s="5" t="s">
        <v>123</v>
      </c>
    </row>
    <row r="143" spans="7:12" x14ac:dyDescent="0.35">
      <c r="G143" s="5"/>
      <c r="H143" s="5"/>
      <c r="I143" s="5"/>
      <c r="J143" s="8">
        <v>44227</v>
      </c>
      <c r="K143" s="5" t="s">
        <v>180</v>
      </c>
      <c r="L143" s="5">
        <v>250</v>
      </c>
    </row>
    <row r="144" spans="7:12" x14ac:dyDescent="0.35">
      <c r="G144" s="5"/>
      <c r="H144" s="5"/>
      <c r="I144" s="5"/>
      <c r="J144" s="5"/>
      <c r="K144" s="5"/>
      <c r="L144" s="5"/>
    </row>
    <row r="145" spans="7:12" x14ac:dyDescent="0.35">
      <c r="G145" s="9">
        <v>44227</v>
      </c>
      <c r="H145" s="10" t="s">
        <v>182</v>
      </c>
      <c r="I145" s="10">
        <v>250</v>
      </c>
      <c r="J145" s="5"/>
      <c r="K145" s="5"/>
      <c r="L145" s="5"/>
    </row>
    <row r="146" spans="7:12" x14ac:dyDescent="0.35">
      <c r="G146" s="5"/>
      <c r="H146" s="5"/>
      <c r="I146" s="5"/>
      <c r="J146" s="5"/>
      <c r="K146" s="5"/>
      <c r="L146" s="5"/>
    </row>
    <row r="147" spans="7:12" x14ac:dyDescent="0.35">
      <c r="G147" s="5"/>
      <c r="H147" s="5"/>
      <c r="I147" s="5">
        <v>250</v>
      </c>
      <c r="J147" s="5"/>
      <c r="K147" s="5"/>
      <c r="L147" s="5">
        <v>250</v>
      </c>
    </row>
    <row r="148" spans="7:12" x14ac:dyDescent="0.35">
      <c r="G148" s="5"/>
      <c r="H148" s="5"/>
      <c r="I148" s="5"/>
      <c r="J148" s="5"/>
      <c r="K148" s="5"/>
      <c r="L148" s="5"/>
    </row>
  </sheetData>
  <mergeCells count="2">
    <mergeCell ref="G1:L1"/>
    <mergeCell ref="N1:P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opLeftCell="A16" workbookViewId="0">
      <selection activeCell="A28" sqref="A28"/>
    </sheetView>
  </sheetViews>
  <sheetFormatPr defaultRowHeight="23.25" x14ac:dyDescent="0.35"/>
  <cols>
    <col min="1" max="1" width="9.140625" style="2"/>
    <col min="2" max="2" width="96.42578125" style="2" customWidth="1"/>
    <col min="3" max="3" width="15" style="2" customWidth="1"/>
    <col min="4" max="4" width="16.140625" style="2" customWidth="1"/>
    <col min="5" max="5" width="9.140625" style="2"/>
    <col min="6" max="6" width="13.42578125" style="2" customWidth="1"/>
    <col min="7" max="7" width="31.85546875" style="2" customWidth="1"/>
    <col min="8" max="8" width="15.7109375" style="2" customWidth="1"/>
    <col min="9" max="9" width="11.7109375" style="2" customWidth="1"/>
    <col min="10" max="10" width="24.28515625" style="2" customWidth="1"/>
    <col min="11" max="11" width="15.140625" style="2" customWidth="1"/>
    <col min="12" max="12" width="9.140625" style="2"/>
    <col min="13" max="13" width="55.42578125" style="2" customWidth="1"/>
    <col min="14" max="14" width="18.5703125" style="2" customWidth="1"/>
    <col min="15" max="15" width="18.28515625" style="2" customWidth="1"/>
    <col min="16" max="16384" width="9.140625" style="2"/>
  </cols>
  <sheetData>
    <row r="1" spans="1:15" x14ac:dyDescent="0.35">
      <c r="B1" s="2" t="s">
        <v>141</v>
      </c>
      <c r="F1" s="2" t="s">
        <v>219</v>
      </c>
      <c r="M1" s="2" t="s">
        <v>245</v>
      </c>
    </row>
    <row r="2" spans="1:15" x14ac:dyDescent="0.35">
      <c r="B2" s="2" t="s">
        <v>142</v>
      </c>
      <c r="F2" s="5" t="s">
        <v>124</v>
      </c>
      <c r="G2" s="5" t="s">
        <v>87</v>
      </c>
      <c r="H2" s="5" t="s">
        <v>123</v>
      </c>
      <c r="I2" s="5" t="s">
        <v>86</v>
      </c>
      <c r="J2" s="5" t="s">
        <v>87</v>
      </c>
      <c r="K2" s="5" t="s">
        <v>123</v>
      </c>
      <c r="M2" s="5" t="s">
        <v>87</v>
      </c>
      <c r="N2" s="5" t="s">
        <v>89</v>
      </c>
      <c r="O2" s="5" t="s">
        <v>185</v>
      </c>
    </row>
    <row r="3" spans="1:15" x14ac:dyDescent="0.35">
      <c r="B3" s="2" t="s">
        <v>143</v>
      </c>
      <c r="F3" s="8">
        <v>44440</v>
      </c>
      <c r="G3" s="5" t="s">
        <v>232</v>
      </c>
      <c r="H3" s="7">
        <v>70000</v>
      </c>
      <c r="I3" s="8">
        <v>44441</v>
      </c>
      <c r="J3" s="5" t="s">
        <v>234</v>
      </c>
      <c r="K3" s="7">
        <v>20000</v>
      </c>
      <c r="M3" s="5" t="s">
        <v>186</v>
      </c>
      <c r="N3" s="7">
        <v>49500</v>
      </c>
      <c r="O3" s="5"/>
    </row>
    <row r="4" spans="1:15" x14ac:dyDescent="0.35">
      <c r="B4" s="2" t="s">
        <v>144</v>
      </c>
      <c r="F4" s="8">
        <v>44462</v>
      </c>
      <c r="G4" s="5" t="s">
        <v>240</v>
      </c>
      <c r="H4" s="7">
        <v>5000</v>
      </c>
      <c r="I4" s="8">
        <v>44452</v>
      </c>
      <c r="J4" s="5" t="s">
        <v>238</v>
      </c>
      <c r="K4" s="7">
        <v>3000</v>
      </c>
      <c r="M4" s="5" t="s">
        <v>246</v>
      </c>
      <c r="N4" s="5"/>
      <c r="O4" s="7">
        <v>70000</v>
      </c>
    </row>
    <row r="5" spans="1:15" x14ac:dyDescent="0.35">
      <c r="A5" s="2">
        <v>1</v>
      </c>
      <c r="B5" s="2" t="s">
        <v>145</v>
      </c>
      <c r="F5" s="5"/>
      <c r="G5" s="5"/>
      <c r="H5" s="5"/>
      <c r="I5" s="8">
        <v>44458</v>
      </c>
      <c r="J5" s="5" t="s">
        <v>239</v>
      </c>
      <c r="K5" s="7">
        <v>2500</v>
      </c>
      <c r="M5" s="5" t="s">
        <v>247</v>
      </c>
      <c r="N5" s="7">
        <v>20000</v>
      </c>
      <c r="O5" s="5"/>
    </row>
    <row r="6" spans="1:15" x14ac:dyDescent="0.35">
      <c r="A6" s="2">
        <v>2</v>
      </c>
      <c r="B6" s="2" t="s">
        <v>146</v>
      </c>
      <c r="F6" s="5"/>
      <c r="G6" s="5"/>
      <c r="H6" s="7">
        <v>75000</v>
      </c>
      <c r="I6" s="5"/>
      <c r="J6" s="5"/>
      <c r="K6" s="7">
        <v>25500</v>
      </c>
      <c r="M6" s="5" t="s">
        <v>194</v>
      </c>
      <c r="N6" s="7">
        <v>85000</v>
      </c>
      <c r="O6" s="5"/>
    </row>
    <row r="7" spans="1:15" x14ac:dyDescent="0.35">
      <c r="A7" s="2">
        <v>5</v>
      </c>
      <c r="B7" s="2" t="s">
        <v>147</v>
      </c>
      <c r="F7" s="5"/>
      <c r="G7" s="5"/>
      <c r="H7" s="5"/>
      <c r="I7" s="8">
        <v>44469</v>
      </c>
      <c r="J7" s="5" t="s">
        <v>181</v>
      </c>
      <c r="K7" s="7">
        <f>K8-K6</f>
        <v>49500</v>
      </c>
      <c r="M7" s="5" t="s">
        <v>248</v>
      </c>
      <c r="N7" s="5"/>
      <c r="O7" s="7">
        <v>84000</v>
      </c>
    </row>
    <row r="8" spans="1:15" x14ac:dyDescent="0.35">
      <c r="A8" s="2">
        <v>9</v>
      </c>
      <c r="B8" s="2" t="s">
        <v>148</v>
      </c>
      <c r="F8" s="5"/>
      <c r="G8" s="5"/>
      <c r="H8" s="7">
        <v>75000</v>
      </c>
      <c r="I8" s="5"/>
      <c r="J8" s="5"/>
      <c r="K8" s="7">
        <v>75000</v>
      </c>
      <c r="M8" s="5" t="s">
        <v>249</v>
      </c>
      <c r="N8" s="7">
        <v>40000</v>
      </c>
      <c r="O8" s="5"/>
    </row>
    <row r="9" spans="1:15" x14ac:dyDescent="0.35">
      <c r="A9" s="2">
        <v>13</v>
      </c>
      <c r="B9" s="2" t="s">
        <v>149</v>
      </c>
      <c r="F9" s="5"/>
      <c r="G9" s="5"/>
      <c r="H9" s="5"/>
      <c r="I9" s="5"/>
      <c r="J9" s="5"/>
      <c r="K9" s="5"/>
      <c r="M9" s="5" t="s">
        <v>195</v>
      </c>
      <c r="N9" s="5"/>
      <c r="O9" s="7">
        <v>40000</v>
      </c>
    </row>
    <row r="10" spans="1:15" x14ac:dyDescent="0.35">
      <c r="A10" s="2">
        <v>19</v>
      </c>
      <c r="B10" s="2" t="s">
        <v>150</v>
      </c>
      <c r="F10" s="5"/>
      <c r="G10" s="5"/>
      <c r="H10" s="5"/>
      <c r="I10" s="5"/>
      <c r="J10" s="5"/>
      <c r="K10" s="5"/>
      <c r="M10" s="5" t="s">
        <v>250</v>
      </c>
      <c r="N10" s="7">
        <v>3000</v>
      </c>
      <c r="O10" s="5"/>
    </row>
    <row r="11" spans="1:15" x14ac:dyDescent="0.35">
      <c r="A11" s="2">
        <v>23</v>
      </c>
      <c r="B11" s="2" t="s">
        <v>151</v>
      </c>
      <c r="F11" s="5"/>
      <c r="G11" s="5"/>
      <c r="H11" s="5"/>
      <c r="I11" s="5"/>
      <c r="J11" s="5"/>
      <c r="K11" s="5"/>
      <c r="M11" s="5" t="s">
        <v>251</v>
      </c>
      <c r="N11" s="7">
        <v>2500</v>
      </c>
      <c r="O11" s="5"/>
    </row>
    <row r="12" spans="1:15" x14ac:dyDescent="0.35">
      <c r="A12" s="2">
        <v>29</v>
      </c>
      <c r="B12" s="2" t="s">
        <v>152</v>
      </c>
      <c r="F12" s="5"/>
      <c r="G12" s="5"/>
      <c r="H12" s="5"/>
      <c r="I12" s="5"/>
      <c r="J12" s="5"/>
      <c r="K12" s="5"/>
      <c r="M12" s="5" t="s">
        <v>252</v>
      </c>
      <c r="N12" s="5"/>
      <c r="O12" s="7">
        <v>5000</v>
      </c>
    </row>
    <row r="13" spans="1:15" x14ac:dyDescent="0.35">
      <c r="A13" s="2">
        <v>30</v>
      </c>
      <c r="B13" s="2" t="s">
        <v>153</v>
      </c>
      <c r="F13" s="2" t="s">
        <v>220</v>
      </c>
      <c r="M13" s="5" t="s">
        <v>253</v>
      </c>
      <c r="N13" s="5"/>
      <c r="O13" s="7">
        <v>1000</v>
      </c>
    </row>
    <row r="14" spans="1:15" x14ac:dyDescent="0.35">
      <c r="B14" s="2" t="s">
        <v>154</v>
      </c>
      <c r="F14" s="5" t="s">
        <v>124</v>
      </c>
      <c r="G14" s="5" t="s">
        <v>87</v>
      </c>
      <c r="H14" s="5" t="s">
        <v>123</v>
      </c>
      <c r="I14" s="5" t="s">
        <v>86</v>
      </c>
      <c r="J14" s="5" t="s">
        <v>87</v>
      </c>
      <c r="K14" s="5" t="s">
        <v>123</v>
      </c>
      <c r="M14" s="5" t="s">
        <v>190</v>
      </c>
      <c r="N14" s="7">
        <v>90000</v>
      </c>
      <c r="O14" s="5"/>
    </row>
    <row r="15" spans="1:15" x14ac:dyDescent="0.35">
      <c r="F15" s="5"/>
      <c r="G15" s="5"/>
      <c r="H15" s="5"/>
      <c r="I15" s="8">
        <v>44440</v>
      </c>
      <c r="J15" s="5" t="s">
        <v>233</v>
      </c>
      <c r="K15" s="7">
        <v>70000</v>
      </c>
      <c r="M15" s="5" t="s">
        <v>254</v>
      </c>
      <c r="N15" s="5"/>
      <c r="O15" s="7">
        <v>90000</v>
      </c>
    </row>
    <row r="16" spans="1:15" x14ac:dyDescent="0.35">
      <c r="B16" s="2" t="s">
        <v>202</v>
      </c>
      <c r="F16" s="8">
        <v>44469</v>
      </c>
      <c r="G16" s="5" t="s">
        <v>182</v>
      </c>
      <c r="H16" s="7">
        <v>70000</v>
      </c>
      <c r="I16" s="5"/>
      <c r="J16" s="5"/>
      <c r="K16" s="5"/>
      <c r="M16" s="5"/>
      <c r="N16" s="5"/>
      <c r="O16" s="5"/>
    </row>
    <row r="17" spans="1:15" x14ac:dyDescent="0.35">
      <c r="A17" s="2" t="s">
        <v>86</v>
      </c>
      <c r="B17" s="5" t="s">
        <v>87</v>
      </c>
      <c r="C17" s="5" t="s">
        <v>123</v>
      </c>
      <c r="D17" s="5" t="s">
        <v>123</v>
      </c>
      <c r="F17" s="5"/>
      <c r="G17" s="5"/>
      <c r="H17" s="5"/>
      <c r="I17" s="5"/>
      <c r="J17" s="5"/>
      <c r="K17" s="5"/>
      <c r="M17" s="5" t="s">
        <v>201</v>
      </c>
      <c r="N17" s="12">
        <f>SUM(N3:N14)</f>
        <v>290000</v>
      </c>
      <c r="O17" s="12">
        <f>SUM(O3:O15)</f>
        <v>290000</v>
      </c>
    </row>
    <row r="18" spans="1:15" x14ac:dyDescent="0.35">
      <c r="A18" s="2" t="s">
        <v>203</v>
      </c>
      <c r="B18" s="5"/>
      <c r="C18" s="5"/>
      <c r="D18" s="5"/>
      <c r="F18" s="5"/>
      <c r="G18" s="5"/>
      <c r="H18" s="7">
        <v>70000</v>
      </c>
      <c r="I18" s="5"/>
      <c r="J18" s="5"/>
      <c r="K18" s="7">
        <v>70000</v>
      </c>
    </row>
    <row r="19" spans="1:15" x14ac:dyDescent="0.35">
      <c r="A19" s="2">
        <v>1</v>
      </c>
      <c r="B19" s="5" t="s">
        <v>204</v>
      </c>
      <c r="C19" s="7">
        <v>70000</v>
      </c>
      <c r="D19" s="5"/>
      <c r="E19" s="2">
        <v>1</v>
      </c>
      <c r="F19" s="5"/>
      <c r="G19" s="5"/>
      <c r="H19" s="5"/>
      <c r="I19" s="5"/>
      <c r="J19" s="5"/>
      <c r="K19" s="5"/>
    </row>
    <row r="20" spans="1:15" x14ac:dyDescent="0.35">
      <c r="B20" s="5" t="s">
        <v>205</v>
      </c>
      <c r="C20" s="5"/>
      <c r="D20" s="7">
        <v>70000</v>
      </c>
      <c r="E20" s="2">
        <v>2</v>
      </c>
      <c r="F20" s="2" t="s">
        <v>221</v>
      </c>
    </row>
    <row r="21" spans="1:15" x14ac:dyDescent="0.35">
      <c r="B21" s="5"/>
      <c r="C21" s="5"/>
      <c r="D21" s="5"/>
      <c r="F21" s="5" t="s">
        <v>124</v>
      </c>
      <c r="G21" s="5" t="s">
        <v>87</v>
      </c>
      <c r="H21" s="5" t="s">
        <v>123</v>
      </c>
      <c r="I21" s="5" t="s">
        <v>86</v>
      </c>
      <c r="J21" s="5" t="s">
        <v>87</v>
      </c>
      <c r="K21" s="5" t="s">
        <v>123</v>
      </c>
    </row>
    <row r="22" spans="1:15" x14ac:dyDescent="0.35">
      <c r="A22" s="2">
        <v>2</v>
      </c>
      <c r="B22" s="5" t="s">
        <v>206</v>
      </c>
      <c r="C22" s="7">
        <v>20000</v>
      </c>
      <c r="D22" s="5"/>
      <c r="E22" s="2">
        <v>3</v>
      </c>
      <c r="F22" s="8">
        <v>44441</v>
      </c>
      <c r="G22" s="5" t="s">
        <v>162</v>
      </c>
      <c r="H22" s="7">
        <v>20000</v>
      </c>
      <c r="I22" s="5"/>
      <c r="J22" s="5"/>
      <c r="K22" s="5"/>
    </row>
    <row r="23" spans="1:15" x14ac:dyDescent="0.35">
      <c r="B23" s="5" t="s">
        <v>97</v>
      </c>
      <c r="C23" s="5"/>
      <c r="D23" s="7">
        <v>20000</v>
      </c>
      <c r="E23" s="2">
        <v>1</v>
      </c>
      <c r="F23" s="5"/>
      <c r="G23" s="5"/>
      <c r="H23" s="5"/>
      <c r="I23" s="5"/>
      <c r="J23" s="5"/>
      <c r="K23" s="5"/>
    </row>
    <row r="24" spans="1:15" x14ac:dyDescent="0.35">
      <c r="B24" s="5"/>
      <c r="C24" s="5"/>
      <c r="D24" s="5"/>
      <c r="F24" s="5"/>
      <c r="G24" s="5"/>
      <c r="H24" s="5"/>
      <c r="I24" s="8">
        <v>44469</v>
      </c>
      <c r="J24" s="5" t="s">
        <v>181</v>
      </c>
      <c r="K24" s="7">
        <v>20000</v>
      </c>
    </row>
    <row r="25" spans="1:15" x14ac:dyDescent="0.35">
      <c r="A25" s="2">
        <v>5</v>
      </c>
      <c r="B25" s="5" t="s">
        <v>207</v>
      </c>
      <c r="C25" s="7">
        <v>85000</v>
      </c>
      <c r="D25" s="5"/>
      <c r="E25" s="2">
        <v>4</v>
      </c>
      <c r="F25" s="5"/>
      <c r="G25" s="5"/>
      <c r="H25" s="7">
        <v>20000</v>
      </c>
      <c r="I25" s="5"/>
      <c r="J25" s="5"/>
      <c r="K25" s="7">
        <v>20000</v>
      </c>
    </row>
    <row r="26" spans="1:15" x14ac:dyDescent="0.35">
      <c r="B26" s="5" t="s">
        <v>208</v>
      </c>
      <c r="C26" s="5"/>
      <c r="D26" s="7">
        <v>85000</v>
      </c>
      <c r="E26" s="2">
        <v>5</v>
      </c>
      <c r="F26" s="5"/>
      <c r="G26" s="5"/>
      <c r="H26" s="5"/>
      <c r="I26" s="5"/>
      <c r="J26" s="5"/>
      <c r="K26" s="5"/>
    </row>
    <row r="27" spans="1:15" x14ac:dyDescent="0.35">
      <c r="B27" s="5"/>
      <c r="C27" s="5"/>
      <c r="D27" s="5"/>
      <c r="F27" s="2" t="s">
        <v>222</v>
      </c>
    </row>
    <row r="28" spans="1:15" x14ac:dyDescent="0.35">
      <c r="A28" s="2">
        <v>9</v>
      </c>
      <c r="B28" s="5" t="s">
        <v>209</v>
      </c>
      <c r="C28" s="7">
        <v>40000</v>
      </c>
      <c r="D28" s="5"/>
      <c r="E28" s="2">
        <v>6</v>
      </c>
      <c r="F28" s="5" t="s">
        <v>124</v>
      </c>
      <c r="G28" s="5" t="s">
        <v>87</v>
      </c>
      <c r="H28" s="5" t="s">
        <v>123</v>
      </c>
      <c r="I28" s="5" t="s">
        <v>86</v>
      </c>
      <c r="J28" s="5" t="s">
        <v>87</v>
      </c>
      <c r="K28" s="5" t="s">
        <v>123</v>
      </c>
    </row>
    <row r="29" spans="1:15" x14ac:dyDescent="0.35">
      <c r="B29" s="5" t="s">
        <v>107</v>
      </c>
      <c r="C29" s="5"/>
      <c r="D29" s="7">
        <v>40000</v>
      </c>
      <c r="E29" s="2">
        <v>7</v>
      </c>
      <c r="F29" s="8">
        <v>44444</v>
      </c>
      <c r="G29" s="5" t="s">
        <v>235</v>
      </c>
      <c r="H29" s="7">
        <v>85000</v>
      </c>
      <c r="I29" s="5"/>
      <c r="J29" s="5"/>
      <c r="K29" s="5"/>
    </row>
    <row r="30" spans="1:15" x14ac:dyDescent="0.35">
      <c r="B30" s="5"/>
      <c r="C30" s="5"/>
      <c r="D30" s="5"/>
      <c r="F30" s="5"/>
      <c r="G30" s="5"/>
      <c r="H30" s="5"/>
      <c r="I30" s="8">
        <v>44469</v>
      </c>
      <c r="J30" s="5" t="s">
        <v>181</v>
      </c>
      <c r="K30" s="7">
        <v>85000</v>
      </c>
    </row>
    <row r="31" spans="1:15" x14ac:dyDescent="0.35">
      <c r="A31" s="2">
        <v>13</v>
      </c>
      <c r="B31" s="5" t="s">
        <v>210</v>
      </c>
      <c r="C31" s="7">
        <v>3000</v>
      </c>
      <c r="D31" s="5"/>
      <c r="E31" s="2">
        <v>8</v>
      </c>
      <c r="F31" s="5"/>
      <c r="G31" s="5"/>
      <c r="H31" s="5"/>
      <c r="I31" s="5"/>
      <c r="J31" s="5"/>
      <c r="K31" s="5"/>
    </row>
    <row r="32" spans="1:15" x14ac:dyDescent="0.35">
      <c r="B32" s="5" t="s">
        <v>211</v>
      </c>
      <c r="C32" s="5"/>
      <c r="D32" s="7">
        <v>3000</v>
      </c>
      <c r="E32" s="2">
        <v>1</v>
      </c>
      <c r="F32" s="5"/>
      <c r="G32" s="5"/>
      <c r="H32" s="7">
        <v>85000</v>
      </c>
      <c r="I32" s="5"/>
      <c r="J32" s="5"/>
      <c r="K32" s="7">
        <v>85000</v>
      </c>
    </row>
    <row r="33" spans="1:11" x14ac:dyDescent="0.35">
      <c r="B33" s="5"/>
      <c r="C33" s="5"/>
      <c r="D33" s="5"/>
      <c r="F33" s="5"/>
      <c r="G33" s="5"/>
      <c r="H33" s="5"/>
      <c r="I33" s="5"/>
      <c r="J33" s="5"/>
      <c r="K33" s="5"/>
    </row>
    <row r="34" spans="1:11" x14ac:dyDescent="0.35">
      <c r="A34" s="2">
        <v>19</v>
      </c>
      <c r="B34" s="5" t="s">
        <v>212</v>
      </c>
      <c r="C34" s="7">
        <v>2500</v>
      </c>
      <c r="D34" s="5"/>
      <c r="E34" s="2">
        <v>9</v>
      </c>
      <c r="F34" s="2" t="s">
        <v>223</v>
      </c>
    </row>
    <row r="35" spans="1:11" x14ac:dyDescent="0.35">
      <c r="B35" s="5" t="s">
        <v>97</v>
      </c>
      <c r="C35" s="5"/>
      <c r="D35" s="7">
        <v>2500</v>
      </c>
      <c r="E35" s="2">
        <v>1</v>
      </c>
      <c r="F35" s="5" t="s">
        <v>124</v>
      </c>
      <c r="G35" s="5" t="s">
        <v>87</v>
      </c>
      <c r="H35" s="5" t="s">
        <v>123</v>
      </c>
      <c r="I35" s="5" t="s">
        <v>86</v>
      </c>
      <c r="J35" s="5" t="s">
        <v>87</v>
      </c>
      <c r="K35" s="5" t="s">
        <v>123</v>
      </c>
    </row>
    <row r="36" spans="1:11" x14ac:dyDescent="0.35">
      <c r="B36" s="5"/>
      <c r="C36" s="5"/>
      <c r="D36" s="5"/>
      <c r="F36" s="8">
        <v>44468</v>
      </c>
      <c r="G36" s="5" t="s">
        <v>241</v>
      </c>
      <c r="H36" s="7">
        <v>1000</v>
      </c>
      <c r="I36" s="8">
        <v>44444</v>
      </c>
      <c r="J36" s="5" t="s">
        <v>236</v>
      </c>
      <c r="K36" s="7">
        <v>85000</v>
      </c>
    </row>
    <row r="37" spans="1:11" x14ac:dyDescent="0.35">
      <c r="A37" s="2">
        <v>23</v>
      </c>
      <c r="B37" s="5" t="s">
        <v>213</v>
      </c>
      <c r="C37" s="7">
        <v>5000</v>
      </c>
      <c r="D37" s="5"/>
      <c r="E37" s="2">
        <v>1</v>
      </c>
      <c r="F37" s="5"/>
      <c r="G37" s="5"/>
      <c r="H37" s="5"/>
      <c r="I37" s="5"/>
      <c r="J37" s="5"/>
      <c r="K37" s="5"/>
    </row>
    <row r="38" spans="1:11" x14ac:dyDescent="0.35">
      <c r="B38" s="5" t="s">
        <v>214</v>
      </c>
      <c r="C38" s="5"/>
      <c r="D38" s="7">
        <v>5000</v>
      </c>
      <c r="E38" s="2">
        <v>10</v>
      </c>
      <c r="F38" s="5"/>
      <c r="G38" s="5"/>
      <c r="H38" s="5"/>
      <c r="I38" s="5"/>
      <c r="J38" s="5"/>
      <c r="K38" s="5"/>
    </row>
    <row r="39" spans="1:11" x14ac:dyDescent="0.35">
      <c r="B39" s="5"/>
      <c r="C39" s="5"/>
      <c r="D39" s="5"/>
      <c r="F39" s="8">
        <v>44469</v>
      </c>
      <c r="G39" s="5" t="s">
        <v>182</v>
      </c>
      <c r="H39" s="7">
        <v>84000</v>
      </c>
      <c r="I39" s="5"/>
      <c r="J39" s="5"/>
      <c r="K39" s="5"/>
    </row>
    <row r="40" spans="1:11" x14ac:dyDescent="0.35">
      <c r="A40" s="2">
        <v>29</v>
      </c>
      <c r="B40" s="5" t="s">
        <v>215</v>
      </c>
      <c r="C40" s="7">
        <v>1000</v>
      </c>
      <c r="D40" s="5"/>
      <c r="E40" s="2">
        <v>5</v>
      </c>
      <c r="F40" s="5"/>
      <c r="G40" s="5"/>
      <c r="H40" s="7">
        <v>85000</v>
      </c>
      <c r="I40" s="5"/>
      <c r="J40" s="5"/>
      <c r="K40" s="7">
        <v>85000</v>
      </c>
    </row>
    <row r="41" spans="1:11" x14ac:dyDescent="0.35">
      <c r="B41" s="5" t="s">
        <v>216</v>
      </c>
      <c r="C41" s="5"/>
      <c r="D41" s="7">
        <v>1000</v>
      </c>
      <c r="E41" s="2">
        <v>11</v>
      </c>
      <c r="F41" s="2" t="s">
        <v>224</v>
      </c>
    </row>
    <row r="42" spans="1:11" x14ac:dyDescent="0.35">
      <c r="B42" s="5"/>
      <c r="C42" s="5"/>
      <c r="D42" s="5"/>
      <c r="F42" s="5" t="s">
        <v>124</v>
      </c>
      <c r="G42" s="5" t="s">
        <v>87</v>
      </c>
      <c r="H42" s="5" t="s">
        <v>123</v>
      </c>
      <c r="I42" s="5" t="s">
        <v>86</v>
      </c>
      <c r="J42" s="5" t="s">
        <v>87</v>
      </c>
      <c r="K42" s="5" t="s">
        <v>123</v>
      </c>
    </row>
    <row r="43" spans="1:11" x14ac:dyDescent="0.35">
      <c r="A43" s="2">
        <v>30</v>
      </c>
      <c r="B43" s="5" t="s">
        <v>217</v>
      </c>
      <c r="C43" s="7">
        <v>90000</v>
      </c>
      <c r="D43" s="5"/>
      <c r="E43" s="2">
        <v>12</v>
      </c>
      <c r="F43" s="8">
        <v>44448</v>
      </c>
      <c r="G43" s="5" t="s">
        <v>167</v>
      </c>
      <c r="H43" s="7">
        <v>40000</v>
      </c>
      <c r="I43" s="5"/>
      <c r="J43" s="5"/>
      <c r="K43" s="5"/>
    </row>
    <row r="44" spans="1:11" x14ac:dyDescent="0.35">
      <c r="B44" s="5" t="s">
        <v>218</v>
      </c>
      <c r="C44" s="5"/>
      <c r="D44" s="7">
        <v>90000</v>
      </c>
      <c r="E44" s="2">
        <v>13</v>
      </c>
      <c r="F44" s="5"/>
      <c r="G44" s="5"/>
      <c r="H44" s="5"/>
      <c r="I44" s="5"/>
      <c r="J44" s="5"/>
      <c r="K44" s="5"/>
    </row>
    <row r="45" spans="1:11" x14ac:dyDescent="0.35">
      <c r="B45" s="5"/>
      <c r="C45" s="5"/>
      <c r="D45" s="5"/>
      <c r="F45" s="5"/>
      <c r="G45" s="5"/>
      <c r="H45" s="5"/>
      <c r="I45" s="8">
        <v>44469</v>
      </c>
      <c r="J45" s="5" t="s">
        <v>181</v>
      </c>
      <c r="K45" s="7">
        <v>40000</v>
      </c>
    </row>
    <row r="46" spans="1:11" x14ac:dyDescent="0.35">
      <c r="B46" s="5"/>
      <c r="C46" s="5"/>
      <c r="D46" s="5"/>
      <c r="F46" s="5"/>
      <c r="G46" s="5"/>
      <c r="H46" s="7">
        <v>40000</v>
      </c>
      <c r="I46" s="5"/>
      <c r="J46" s="5"/>
      <c r="K46" s="7">
        <v>40000</v>
      </c>
    </row>
    <row r="47" spans="1:11" x14ac:dyDescent="0.35">
      <c r="B47" s="5"/>
      <c r="C47" s="5"/>
      <c r="D47" s="5"/>
      <c r="F47" s="5"/>
      <c r="G47" s="5"/>
      <c r="H47" s="5"/>
      <c r="I47" s="5"/>
      <c r="J47" s="5"/>
      <c r="K47" s="5"/>
    </row>
    <row r="48" spans="1:11" x14ac:dyDescent="0.35">
      <c r="B48" s="5"/>
      <c r="C48" s="5"/>
      <c r="D48" s="5"/>
      <c r="F48" s="2" t="s">
        <v>225</v>
      </c>
    </row>
    <row r="49" spans="2:11" x14ac:dyDescent="0.35">
      <c r="B49" s="5"/>
      <c r="C49" s="5"/>
      <c r="D49" s="5"/>
      <c r="F49" s="5" t="s">
        <v>124</v>
      </c>
      <c r="G49" s="5" t="s">
        <v>87</v>
      </c>
      <c r="H49" s="5" t="s">
        <v>123</v>
      </c>
      <c r="I49" s="5" t="s">
        <v>86</v>
      </c>
      <c r="J49" s="5" t="s">
        <v>87</v>
      </c>
      <c r="K49" s="5" t="s">
        <v>123</v>
      </c>
    </row>
    <row r="50" spans="2:11" x14ac:dyDescent="0.35">
      <c r="B50" s="5"/>
      <c r="C50" s="5"/>
      <c r="D50" s="5"/>
      <c r="F50" s="5"/>
      <c r="G50" s="5"/>
      <c r="H50" s="5"/>
      <c r="I50" s="8">
        <v>44448</v>
      </c>
      <c r="J50" s="5" t="s">
        <v>237</v>
      </c>
      <c r="K50" s="7">
        <v>40000</v>
      </c>
    </row>
    <row r="51" spans="2:11" x14ac:dyDescent="0.35">
      <c r="B51" s="5"/>
      <c r="C51" s="5"/>
      <c r="D51" s="5"/>
      <c r="F51" s="5"/>
      <c r="G51" s="5"/>
      <c r="H51" s="5"/>
      <c r="I51" s="5"/>
      <c r="J51" s="5"/>
      <c r="K51" s="5"/>
    </row>
    <row r="52" spans="2:11" x14ac:dyDescent="0.35">
      <c r="B52" s="5"/>
      <c r="C52" s="5"/>
      <c r="D52" s="5"/>
      <c r="F52" s="8">
        <v>44469</v>
      </c>
      <c r="G52" s="5" t="s">
        <v>182</v>
      </c>
      <c r="H52" s="7">
        <v>40000</v>
      </c>
      <c r="I52" s="5"/>
      <c r="J52" s="5"/>
      <c r="K52" s="5"/>
    </row>
    <row r="53" spans="2:11" x14ac:dyDescent="0.35">
      <c r="B53" s="5"/>
      <c r="C53" s="5"/>
      <c r="D53" s="5"/>
      <c r="F53" s="5"/>
      <c r="G53" s="5"/>
      <c r="H53" s="5"/>
      <c r="I53" s="5"/>
      <c r="J53" s="5"/>
      <c r="K53" s="5"/>
    </row>
    <row r="54" spans="2:11" x14ac:dyDescent="0.35">
      <c r="B54" s="5"/>
      <c r="C54" s="5"/>
      <c r="D54" s="5"/>
      <c r="F54" s="5"/>
      <c r="G54" s="5"/>
      <c r="H54" s="7">
        <v>40000</v>
      </c>
      <c r="I54" s="5"/>
      <c r="J54" s="5"/>
      <c r="K54" s="7">
        <v>40000</v>
      </c>
    </row>
    <row r="55" spans="2:11" x14ac:dyDescent="0.35">
      <c r="F55" s="2" t="s">
        <v>226</v>
      </c>
    </row>
    <row r="56" spans="2:11" x14ac:dyDescent="0.35">
      <c r="F56" s="5" t="s">
        <v>124</v>
      </c>
      <c r="G56" s="5" t="s">
        <v>87</v>
      </c>
      <c r="H56" s="5" t="s">
        <v>123</v>
      </c>
      <c r="I56" s="5" t="s">
        <v>86</v>
      </c>
      <c r="J56" s="5" t="s">
        <v>87</v>
      </c>
      <c r="K56" s="5" t="s">
        <v>123</v>
      </c>
    </row>
    <row r="57" spans="2:11" x14ac:dyDescent="0.35">
      <c r="F57" s="8">
        <v>44452</v>
      </c>
      <c r="G57" s="5" t="s">
        <v>162</v>
      </c>
      <c r="H57" s="7">
        <v>3000</v>
      </c>
      <c r="I57" s="5"/>
      <c r="J57" s="5"/>
      <c r="K57" s="5"/>
    </row>
    <row r="58" spans="2:11" x14ac:dyDescent="0.35">
      <c r="F58" s="5"/>
      <c r="G58" s="5"/>
      <c r="H58" s="5"/>
      <c r="I58" s="5"/>
      <c r="J58" s="5"/>
      <c r="K58" s="5"/>
    </row>
    <row r="59" spans="2:11" x14ac:dyDescent="0.35">
      <c r="F59" s="5"/>
      <c r="G59" s="5"/>
      <c r="H59" s="5"/>
      <c r="I59" s="8">
        <v>44469</v>
      </c>
      <c r="J59" s="5" t="s">
        <v>181</v>
      </c>
      <c r="K59" s="7">
        <v>3000</v>
      </c>
    </row>
    <row r="60" spans="2:11" x14ac:dyDescent="0.35">
      <c r="F60" s="5"/>
      <c r="G60" s="5"/>
      <c r="H60" s="5"/>
      <c r="I60" s="5"/>
      <c r="J60" s="5"/>
      <c r="K60" s="5"/>
    </row>
    <row r="61" spans="2:11" x14ac:dyDescent="0.35">
      <c r="F61" s="5"/>
      <c r="G61" s="5"/>
      <c r="H61" s="5"/>
      <c r="I61" s="5"/>
      <c r="J61" s="5"/>
      <c r="K61" s="5"/>
    </row>
    <row r="62" spans="2:11" x14ac:dyDescent="0.35">
      <c r="F62" s="2" t="s">
        <v>227</v>
      </c>
    </row>
    <row r="63" spans="2:11" x14ac:dyDescent="0.35">
      <c r="F63" s="5" t="s">
        <v>124</v>
      </c>
      <c r="G63" s="5" t="s">
        <v>87</v>
      </c>
      <c r="H63" s="5" t="s">
        <v>123</v>
      </c>
      <c r="I63" s="5" t="s">
        <v>86</v>
      </c>
      <c r="J63" s="5" t="s">
        <v>87</v>
      </c>
      <c r="K63" s="5" t="s">
        <v>123</v>
      </c>
    </row>
    <row r="64" spans="2:11" x14ac:dyDescent="0.35">
      <c r="F64" s="8">
        <v>44458</v>
      </c>
      <c r="G64" s="5" t="s">
        <v>162</v>
      </c>
      <c r="H64" s="7">
        <v>2500</v>
      </c>
      <c r="I64" s="5"/>
      <c r="J64" s="5"/>
      <c r="K64" s="5"/>
    </row>
    <row r="65" spans="6:11" x14ac:dyDescent="0.35">
      <c r="F65" s="5"/>
      <c r="G65" s="5"/>
      <c r="H65" s="5"/>
      <c r="I65" s="8">
        <v>44469</v>
      </c>
      <c r="J65" s="5" t="s">
        <v>181</v>
      </c>
      <c r="K65" s="7">
        <v>2500</v>
      </c>
    </row>
    <row r="66" spans="6:11" x14ac:dyDescent="0.35">
      <c r="F66" s="5"/>
      <c r="G66" s="5"/>
      <c r="H66" s="5"/>
      <c r="I66" s="5"/>
      <c r="J66" s="5"/>
      <c r="K66" s="5"/>
    </row>
    <row r="67" spans="6:11" x14ac:dyDescent="0.35">
      <c r="F67" s="5"/>
      <c r="G67" s="5"/>
      <c r="H67" s="5"/>
      <c r="I67" s="5"/>
      <c r="J67" s="5"/>
      <c r="K67" s="5"/>
    </row>
    <row r="68" spans="6:11" x14ac:dyDescent="0.35">
      <c r="F68" s="5"/>
      <c r="G68" s="5"/>
      <c r="H68" s="7">
        <v>2500</v>
      </c>
      <c r="I68" s="5"/>
      <c r="J68" s="5"/>
      <c r="K68" s="7">
        <v>2500</v>
      </c>
    </row>
    <row r="69" spans="6:11" x14ac:dyDescent="0.35">
      <c r="F69" s="2" t="s">
        <v>228</v>
      </c>
    </row>
    <row r="70" spans="6:11" x14ac:dyDescent="0.35">
      <c r="F70" s="5" t="s">
        <v>124</v>
      </c>
      <c r="G70" s="5" t="s">
        <v>87</v>
      </c>
      <c r="H70" s="5" t="s">
        <v>123</v>
      </c>
      <c r="I70" s="5" t="s">
        <v>86</v>
      </c>
      <c r="J70" s="5" t="s">
        <v>87</v>
      </c>
      <c r="K70" s="5" t="s">
        <v>123</v>
      </c>
    </row>
    <row r="71" spans="6:11" x14ac:dyDescent="0.35">
      <c r="F71" s="5"/>
      <c r="G71" s="5"/>
      <c r="H71" s="5"/>
      <c r="I71" s="8">
        <v>44462</v>
      </c>
      <c r="J71" s="5" t="s">
        <v>233</v>
      </c>
      <c r="K71" s="7">
        <v>5000</v>
      </c>
    </row>
    <row r="72" spans="6:11" x14ac:dyDescent="0.35">
      <c r="F72" s="8">
        <v>44469</v>
      </c>
      <c r="G72" s="5" t="s">
        <v>182</v>
      </c>
      <c r="H72" s="7">
        <v>5000</v>
      </c>
      <c r="I72" s="5"/>
      <c r="J72" s="5"/>
      <c r="K72" s="5"/>
    </row>
    <row r="73" spans="6:11" x14ac:dyDescent="0.35">
      <c r="F73" s="5"/>
      <c r="G73" s="5"/>
      <c r="H73" s="5"/>
      <c r="I73" s="5"/>
      <c r="J73" s="5"/>
      <c r="K73" s="5"/>
    </row>
    <row r="74" spans="6:11" x14ac:dyDescent="0.35">
      <c r="F74" s="5"/>
      <c r="G74" s="5"/>
      <c r="H74" s="7">
        <v>5000</v>
      </c>
      <c r="I74" s="5"/>
      <c r="J74" s="5"/>
      <c r="K74" s="7">
        <v>5000</v>
      </c>
    </row>
    <row r="75" spans="6:11" x14ac:dyDescent="0.35">
      <c r="F75" s="5"/>
      <c r="G75" s="5"/>
      <c r="H75" s="5"/>
      <c r="I75" s="5"/>
      <c r="J75" s="5"/>
      <c r="K75" s="5"/>
    </row>
    <row r="76" spans="6:11" x14ac:dyDescent="0.35">
      <c r="F76" s="2" t="s">
        <v>229</v>
      </c>
    </row>
    <row r="77" spans="6:11" x14ac:dyDescent="0.35">
      <c r="F77" s="5" t="s">
        <v>124</v>
      </c>
      <c r="G77" s="5" t="s">
        <v>87</v>
      </c>
      <c r="H77" s="5" t="s">
        <v>123</v>
      </c>
      <c r="I77" s="5" t="s">
        <v>86</v>
      </c>
      <c r="J77" s="5" t="s">
        <v>87</v>
      </c>
      <c r="K77" s="5" t="s">
        <v>123</v>
      </c>
    </row>
    <row r="78" spans="6:11" x14ac:dyDescent="0.35">
      <c r="F78" s="5"/>
      <c r="G78" s="5"/>
      <c r="H78" s="5"/>
      <c r="I78" s="8">
        <v>44468</v>
      </c>
      <c r="J78" s="5" t="s">
        <v>242</v>
      </c>
      <c r="K78" s="7">
        <v>1000</v>
      </c>
    </row>
    <row r="79" spans="6:11" x14ac:dyDescent="0.35">
      <c r="F79" s="8">
        <v>44469</v>
      </c>
      <c r="G79" s="5" t="s">
        <v>182</v>
      </c>
      <c r="H79" s="7">
        <v>1000</v>
      </c>
      <c r="I79" s="5"/>
      <c r="J79" s="5"/>
      <c r="K79" s="5"/>
    </row>
    <row r="80" spans="6:11" x14ac:dyDescent="0.35">
      <c r="F80" s="5"/>
      <c r="G80" s="5"/>
      <c r="H80" s="5"/>
      <c r="I80" s="5"/>
      <c r="J80" s="5"/>
      <c r="K80" s="5"/>
    </row>
    <row r="81" spans="6:11" x14ac:dyDescent="0.35">
      <c r="F81" s="5"/>
      <c r="G81" s="5"/>
      <c r="H81" s="7">
        <v>1000</v>
      </c>
      <c r="I81" s="5"/>
      <c r="J81" s="5"/>
      <c r="K81" s="7">
        <v>1000</v>
      </c>
    </row>
    <row r="82" spans="6:11" x14ac:dyDescent="0.35">
      <c r="F82" s="5"/>
      <c r="G82" s="5"/>
      <c r="H82" s="5"/>
      <c r="I82" s="5"/>
      <c r="J82" s="5"/>
      <c r="K82" s="5"/>
    </row>
    <row r="83" spans="6:11" x14ac:dyDescent="0.35">
      <c r="F83" s="2" t="s">
        <v>230</v>
      </c>
    </row>
    <row r="84" spans="6:11" x14ac:dyDescent="0.35">
      <c r="F84" s="5" t="s">
        <v>124</v>
      </c>
      <c r="G84" s="5" t="s">
        <v>87</v>
      </c>
      <c r="H84" s="5" t="s">
        <v>123</v>
      </c>
      <c r="I84" s="5" t="s">
        <v>86</v>
      </c>
      <c r="J84" s="5" t="s">
        <v>87</v>
      </c>
      <c r="K84" s="5" t="s">
        <v>123</v>
      </c>
    </row>
    <row r="85" spans="6:11" x14ac:dyDescent="0.35">
      <c r="F85" s="8">
        <v>44469</v>
      </c>
      <c r="G85" s="5" t="s">
        <v>243</v>
      </c>
      <c r="H85" s="7">
        <v>90000</v>
      </c>
      <c r="I85" s="5"/>
      <c r="J85" s="5"/>
      <c r="K85" s="5"/>
    </row>
    <row r="86" spans="6:11" x14ac:dyDescent="0.35">
      <c r="F86" s="5"/>
      <c r="G86" s="5"/>
      <c r="H86" s="5"/>
      <c r="I86" s="8">
        <v>44469</v>
      </c>
      <c r="J86" s="5" t="s">
        <v>181</v>
      </c>
      <c r="K86" s="7">
        <v>90000</v>
      </c>
    </row>
    <row r="87" spans="6:11" x14ac:dyDescent="0.35">
      <c r="F87" s="5"/>
      <c r="G87" s="5"/>
      <c r="H87" s="5"/>
      <c r="I87" s="5"/>
      <c r="J87" s="5"/>
      <c r="K87" s="5"/>
    </row>
    <row r="88" spans="6:11" x14ac:dyDescent="0.35">
      <c r="F88" s="5"/>
      <c r="G88" s="5"/>
      <c r="H88" s="7">
        <v>90000</v>
      </c>
      <c r="I88" s="5"/>
      <c r="J88" s="5"/>
      <c r="K88" s="7">
        <v>90000</v>
      </c>
    </row>
    <row r="89" spans="6:11" x14ac:dyDescent="0.35">
      <c r="F89" s="5"/>
      <c r="G89" s="5"/>
      <c r="H89" s="5"/>
      <c r="I89" s="5"/>
      <c r="J89" s="5"/>
      <c r="K89" s="5"/>
    </row>
    <row r="90" spans="6:11" x14ac:dyDescent="0.35">
      <c r="F90" s="2" t="s">
        <v>231</v>
      </c>
    </row>
    <row r="91" spans="6:11" x14ac:dyDescent="0.35">
      <c r="F91" s="5" t="s">
        <v>124</v>
      </c>
      <c r="G91" s="5" t="s">
        <v>87</v>
      </c>
      <c r="H91" s="5" t="s">
        <v>123</v>
      </c>
      <c r="I91" s="5" t="s">
        <v>86</v>
      </c>
      <c r="J91" s="5" t="s">
        <v>87</v>
      </c>
      <c r="K91" s="5" t="s">
        <v>123</v>
      </c>
    </row>
    <row r="92" spans="6:11" x14ac:dyDescent="0.35">
      <c r="F92" s="5"/>
      <c r="G92" s="5"/>
      <c r="H92" s="5"/>
      <c r="I92" s="8">
        <v>44469</v>
      </c>
      <c r="J92" s="5" t="s">
        <v>244</v>
      </c>
      <c r="K92" s="7">
        <v>90000</v>
      </c>
    </row>
    <row r="93" spans="6:11" x14ac:dyDescent="0.35">
      <c r="F93" s="8">
        <v>44469</v>
      </c>
      <c r="G93" s="5" t="s">
        <v>182</v>
      </c>
      <c r="H93" s="7">
        <v>90000</v>
      </c>
      <c r="I93" s="5"/>
      <c r="J93" s="5"/>
      <c r="K93" s="5"/>
    </row>
    <row r="94" spans="6:11" x14ac:dyDescent="0.35">
      <c r="F94" s="5"/>
      <c r="G94" s="5"/>
      <c r="H94" s="5"/>
      <c r="I94" s="5"/>
      <c r="J94" s="5"/>
      <c r="K94" s="5"/>
    </row>
    <row r="95" spans="6:11" x14ac:dyDescent="0.35">
      <c r="F95" s="5"/>
      <c r="G95" s="5"/>
      <c r="H95" s="7">
        <v>90000</v>
      </c>
      <c r="I95" s="5"/>
      <c r="J95" s="5"/>
      <c r="K95" s="7">
        <v>90000</v>
      </c>
    </row>
    <row r="96" spans="6:11" x14ac:dyDescent="0.35">
      <c r="F96" s="5"/>
      <c r="G96" s="5"/>
      <c r="H96" s="5"/>
      <c r="I96" s="5"/>
      <c r="J96" s="5"/>
      <c r="K96" s="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opLeftCell="J6" workbookViewId="0">
      <selection activeCell="N11" sqref="N11"/>
    </sheetView>
  </sheetViews>
  <sheetFormatPr defaultRowHeight="23.25" x14ac:dyDescent="0.35"/>
  <cols>
    <col min="1" max="1" width="11.5703125" style="2" bestFit="1" customWidth="1"/>
    <col min="2" max="2" width="78.7109375" style="2" customWidth="1"/>
    <col min="3" max="3" width="9.140625" style="2"/>
    <col min="4" max="5" width="10.7109375" style="2" bestFit="1" customWidth="1"/>
    <col min="6" max="7" width="9.140625" style="2"/>
    <col min="8" max="8" width="12.7109375" style="2" customWidth="1"/>
    <col min="9" max="9" width="31.7109375" style="2" customWidth="1"/>
    <col min="10" max="10" width="16.140625" style="2" customWidth="1"/>
    <col min="11" max="11" width="13" style="2" customWidth="1"/>
    <col min="12" max="12" width="29.28515625" style="2" customWidth="1"/>
    <col min="13" max="13" width="15.85546875" style="2" customWidth="1"/>
    <col min="14" max="14" width="9.140625" style="2"/>
    <col min="15" max="15" width="65.85546875" style="2" customWidth="1"/>
    <col min="16" max="16" width="17.85546875" style="2" customWidth="1"/>
    <col min="17" max="17" width="18.28515625" style="2" customWidth="1"/>
    <col min="18" max="16384" width="9.140625" style="2"/>
  </cols>
  <sheetData>
    <row r="1" spans="1:17" x14ac:dyDescent="0.35">
      <c r="B1" s="2" t="s">
        <v>255</v>
      </c>
      <c r="H1" s="2" t="s">
        <v>298</v>
      </c>
      <c r="O1" s="2" t="s">
        <v>324</v>
      </c>
    </row>
    <row r="2" spans="1:17" x14ac:dyDescent="0.35">
      <c r="B2" s="2" t="s">
        <v>256</v>
      </c>
      <c r="H2" s="5" t="s">
        <v>86</v>
      </c>
      <c r="I2" s="5" t="s">
        <v>87</v>
      </c>
      <c r="J2" s="5" t="s">
        <v>123</v>
      </c>
      <c r="K2" s="5" t="s">
        <v>86</v>
      </c>
      <c r="L2" s="5" t="s">
        <v>87</v>
      </c>
      <c r="M2" s="5" t="s">
        <v>123</v>
      </c>
      <c r="O2" s="5" t="s">
        <v>122</v>
      </c>
      <c r="P2" s="5" t="s">
        <v>277</v>
      </c>
      <c r="Q2" s="5" t="s">
        <v>185</v>
      </c>
    </row>
    <row r="3" spans="1:17" x14ac:dyDescent="0.35">
      <c r="B3" s="2" t="s">
        <v>257</v>
      </c>
      <c r="H3" s="8">
        <v>44256</v>
      </c>
      <c r="I3" s="5" t="s">
        <v>311</v>
      </c>
      <c r="J3" s="7">
        <v>15000</v>
      </c>
      <c r="K3" s="8">
        <v>44257</v>
      </c>
      <c r="L3" s="5" t="s">
        <v>313</v>
      </c>
      <c r="M3" s="7">
        <v>11000</v>
      </c>
      <c r="O3" s="5" t="s">
        <v>325</v>
      </c>
      <c r="P3" s="7">
        <v>4000</v>
      </c>
      <c r="Q3" s="5"/>
    </row>
    <row r="4" spans="1:17" x14ac:dyDescent="0.35">
      <c r="A4" s="3">
        <v>44256</v>
      </c>
      <c r="H4" s="8">
        <v>44264</v>
      </c>
      <c r="I4" s="5" t="s">
        <v>167</v>
      </c>
      <c r="J4" s="7">
        <v>2000</v>
      </c>
      <c r="K4" s="8">
        <v>44258</v>
      </c>
      <c r="L4" s="5" t="s">
        <v>314</v>
      </c>
      <c r="M4" s="7">
        <v>1500</v>
      </c>
      <c r="O4" s="5" t="s">
        <v>326</v>
      </c>
      <c r="P4" s="5"/>
      <c r="Q4" s="7">
        <v>15000</v>
      </c>
    </row>
    <row r="5" spans="1:17" x14ac:dyDescent="0.35">
      <c r="A5" s="2">
        <v>1</v>
      </c>
      <c r="B5" s="2" t="s">
        <v>258</v>
      </c>
      <c r="H5" s="8">
        <v>44274</v>
      </c>
      <c r="I5" s="5" t="s">
        <v>320</v>
      </c>
      <c r="J5" s="7">
        <v>5000</v>
      </c>
      <c r="K5" s="8">
        <v>44260</v>
      </c>
      <c r="L5" s="5" t="s">
        <v>315</v>
      </c>
      <c r="M5" s="7">
        <v>3000</v>
      </c>
      <c r="O5" s="5" t="s">
        <v>327</v>
      </c>
      <c r="P5" s="7">
        <v>8000</v>
      </c>
      <c r="Q5" s="5"/>
    </row>
    <row r="6" spans="1:17" x14ac:dyDescent="0.35">
      <c r="A6" s="2">
        <v>2</v>
      </c>
      <c r="B6" s="2" t="s">
        <v>259</v>
      </c>
      <c r="H6" s="5"/>
      <c r="I6" s="5"/>
      <c r="J6" s="5"/>
      <c r="K6" s="8">
        <v>44269</v>
      </c>
      <c r="L6" s="5" t="s">
        <v>318</v>
      </c>
      <c r="M6" s="5">
        <v>500</v>
      </c>
      <c r="O6" s="5" t="s">
        <v>328</v>
      </c>
      <c r="P6" s="7">
        <v>4500</v>
      </c>
      <c r="Q6" s="5"/>
    </row>
    <row r="7" spans="1:17" x14ac:dyDescent="0.35">
      <c r="B7" s="2" t="s">
        <v>260</v>
      </c>
      <c r="H7" s="5"/>
      <c r="I7" s="5"/>
      <c r="J7" s="5"/>
      <c r="K7" s="8">
        <v>44271</v>
      </c>
      <c r="L7" s="5" t="s">
        <v>319</v>
      </c>
      <c r="M7" s="7">
        <v>1500</v>
      </c>
      <c r="O7" s="5" t="s">
        <v>329</v>
      </c>
      <c r="P7" s="7">
        <v>3000</v>
      </c>
      <c r="Q7" s="5"/>
    </row>
    <row r="8" spans="1:17" x14ac:dyDescent="0.35">
      <c r="A8" s="2">
        <v>3</v>
      </c>
      <c r="B8" s="2" t="s">
        <v>261</v>
      </c>
      <c r="H8" s="5"/>
      <c r="I8" s="5"/>
      <c r="J8" s="5"/>
      <c r="K8" s="8">
        <v>44274</v>
      </c>
      <c r="L8" s="5" t="s">
        <v>176</v>
      </c>
      <c r="M8" s="5">
        <v>500</v>
      </c>
      <c r="O8" s="5" t="s">
        <v>330</v>
      </c>
      <c r="P8" s="5"/>
      <c r="Q8" s="7">
        <v>1500</v>
      </c>
    </row>
    <row r="9" spans="1:17" x14ac:dyDescent="0.35">
      <c r="A9" s="2">
        <v>5</v>
      </c>
      <c r="B9" s="2" t="s">
        <v>262</v>
      </c>
      <c r="H9" s="5"/>
      <c r="I9" s="5"/>
      <c r="J9" s="7">
        <f>SUM(J3:J8)</f>
        <v>22000</v>
      </c>
      <c r="K9" s="5"/>
      <c r="L9" s="5"/>
      <c r="M9" s="7">
        <f>SUM(M3:M8)</f>
        <v>18000</v>
      </c>
      <c r="O9" s="5" t="s">
        <v>331</v>
      </c>
      <c r="P9" s="5"/>
      <c r="Q9" s="7">
        <v>19000</v>
      </c>
    </row>
    <row r="10" spans="1:17" x14ac:dyDescent="0.35">
      <c r="A10" s="2">
        <v>7</v>
      </c>
      <c r="B10" s="2" t="s">
        <v>263</v>
      </c>
      <c r="H10" s="5"/>
      <c r="I10" s="5"/>
      <c r="J10" s="5"/>
      <c r="K10" s="8">
        <v>44286</v>
      </c>
      <c r="L10" s="5" t="s">
        <v>181</v>
      </c>
      <c r="M10" s="7">
        <v>4000</v>
      </c>
      <c r="O10" s="5" t="s">
        <v>332</v>
      </c>
      <c r="P10" s="5">
        <v>500</v>
      </c>
      <c r="Q10" s="5"/>
    </row>
    <row r="11" spans="1:17" x14ac:dyDescent="0.35">
      <c r="A11" s="2">
        <v>9</v>
      </c>
      <c r="B11" s="2" t="s">
        <v>264</v>
      </c>
      <c r="H11" s="5"/>
      <c r="I11" s="5"/>
      <c r="J11" s="7">
        <v>22000</v>
      </c>
      <c r="K11" s="5"/>
      <c r="L11" s="5"/>
      <c r="M11" s="7">
        <v>22000</v>
      </c>
      <c r="O11" s="5" t="s">
        <v>333</v>
      </c>
      <c r="P11" s="5">
        <v>500</v>
      </c>
      <c r="Q11" s="5"/>
    </row>
    <row r="12" spans="1:17" x14ac:dyDescent="0.35">
      <c r="A12" s="2">
        <v>10</v>
      </c>
      <c r="B12" s="2" t="s">
        <v>265</v>
      </c>
      <c r="H12" s="2" t="s">
        <v>299</v>
      </c>
      <c r="O12" s="5" t="s">
        <v>334</v>
      </c>
      <c r="P12" s="5"/>
      <c r="Q12" s="7">
        <v>5000</v>
      </c>
    </row>
    <row r="13" spans="1:17" x14ac:dyDescent="0.35">
      <c r="A13" s="2">
        <v>14</v>
      </c>
      <c r="B13" s="2" t="s">
        <v>266</v>
      </c>
      <c r="H13" s="5" t="s">
        <v>86</v>
      </c>
      <c r="I13" s="5" t="s">
        <v>87</v>
      </c>
      <c r="J13" s="5" t="s">
        <v>123</v>
      </c>
      <c r="K13" s="5" t="s">
        <v>86</v>
      </c>
      <c r="L13" s="5" t="s">
        <v>87</v>
      </c>
      <c r="M13" s="5" t="s">
        <v>123</v>
      </c>
      <c r="O13" s="5" t="s">
        <v>335</v>
      </c>
      <c r="P13" s="7">
        <v>2000</v>
      </c>
      <c r="Q13" s="5"/>
    </row>
    <row r="14" spans="1:17" x14ac:dyDescent="0.35">
      <c r="A14" s="2">
        <v>16</v>
      </c>
      <c r="B14" s="2" t="s">
        <v>267</v>
      </c>
      <c r="H14" s="5"/>
      <c r="I14" s="5"/>
      <c r="J14" s="5"/>
      <c r="K14" s="8">
        <v>44256</v>
      </c>
      <c r="L14" s="5" t="s">
        <v>312</v>
      </c>
      <c r="M14" s="7">
        <v>15000</v>
      </c>
      <c r="O14" s="5" t="s">
        <v>336</v>
      </c>
      <c r="P14" s="7">
        <v>3000</v>
      </c>
      <c r="Q14" s="5"/>
    </row>
    <row r="15" spans="1:17" x14ac:dyDescent="0.35">
      <c r="A15" s="2">
        <v>19</v>
      </c>
      <c r="B15" s="2" t="s">
        <v>268</v>
      </c>
      <c r="H15" s="5"/>
      <c r="I15" s="5"/>
      <c r="J15" s="5"/>
      <c r="K15" s="5"/>
      <c r="L15" s="5"/>
      <c r="M15" s="5"/>
      <c r="O15" s="5" t="s">
        <v>337</v>
      </c>
      <c r="P15" s="7">
        <v>15000</v>
      </c>
      <c r="Q15" s="5"/>
    </row>
    <row r="16" spans="1:17" x14ac:dyDescent="0.35">
      <c r="B16" s="13" t="s">
        <v>269</v>
      </c>
      <c r="H16" s="8">
        <v>44286</v>
      </c>
      <c r="I16" s="5" t="s">
        <v>182</v>
      </c>
      <c r="J16" s="7">
        <v>15000</v>
      </c>
      <c r="K16" s="5"/>
      <c r="L16" s="5"/>
      <c r="M16" s="5"/>
      <c r="O16" s="5"/>
      <c r="P16" s="5"/>
      <c r="Q16" s="5"/>
    </row>
    <row r="17" spans="1:17" x14ac:dyDescent="0.35">
      <c r="A17" s="2">
        <v>25</v>
      </c>
      <c r="B17" s="2" t="s">
        <v>270</v>
      </c>
      <c r="H17" s="5"/>
      <c r="I17" s="5"/>
      <c r="J17" s="5"/>
      <c r="K17" s="5"/>
      <c r="L17" s="5"/>
      <c r="M17" s="5"/>
      <c r="O17" s="5"/>
      <c r="P17" s="7">
        <f>SUM(P3:P15)</f>
        <v>40500</v>
      </c>
      <c r="Q17" s="7">
        <f>SUM(Q3:Q15)</f>
        <v>40500</v>
      </c>
    </row>
    <row r="18" spans="1:17" x14ac:dyDescent="0.35">
      <c r="A18" s="2">
        <v>30</v>
      </c>
      <c r="B18" s="2" t="s">
        <v>271</v>
      </c>
      <c r="H18" s="5"/>
      <c r="I18" s="5"/>
      <c r="J18" s="7">
        <v>15000</v>
      </c>
      <c r="K18" s="5"/>
      <c r="L18" s="5"/>
      <c r="M18" s="7">
        <v>15000</v>
      </c>
      <c r="O18" s="5"/>
      <c r="P18" s="5"/>
      <c r="Q18" s="5"/>
    </row>
    <row r="19" spans="1:17" x14ac:dyDescent="0.35">
      <c r="B19" s="2" t="s">
        <v>272</v>
      </c>
      <c r="H19" s="5"/>
      <c r="I19" s="5"/>
      <c r="J19" s="5"/>
      <c r="K19" s="5"/>
      <c r="L19" s="5"/>
      <c r="M19" s="5"/>
      <c r="O19" s="5"/>
      <c r="P19" s="5"/>
      <c r="Q19" s="5"/>
    </row>
    <row r="20" spans="1:17" x14ac:dyDescent="0.35">
      <c r="B20" s="2" t="s">
        <v>273</v>
      </c>
      <c r="H20" s="2" t="s">
        <v>300</v>
      </c>
    </row>
    <row r="21" spans="1:17" x14ac:dyDescent="0.35">
      <c r="B21" s="2" t="s">
        <v>274</v>
      </c>
      <c r="H21" s="5" t="s">
        <v>86</v>
      </c>
      <c r="I21" s="5" t="s">
        <v>87</v>
      </c>
      <c r="J21" s="5" t="s">
        <v>123</v>
      </c>
      <c r="K21" s="5" t="s">
        <v>86</v>
      </c>
      <c r="L21" s="5" t="s">
        <v>87</v>
      </c>
      <c r="M21" s="5" t="s">
        <v>123</v>
      </c>
    </row>
    <row r="22" spans="1:17" x14ac:dyDescent="0.35">
      <c r="H22" s="8">
        <v>44257</v>
      </c>
      <c r="I22" s="5" t="s">
        <v>162</v>
      </c>
      <c r="J22" s="7">
        <v>11000</v>
      </c>
      <c r="K22" s="8">
        <v>44285</v>
      </c>
      <c r="L22" s="5" t="s">
        <v>323</v>
      </c>
      <c r="M22" s="7">
        <v>3000</v>
      </c>
    </row>
    <row r="23" spans="1:17" x14ac:dyDescent="0.35">
      <c r="B23" s="2" t="s">
        <v>275</v>
      </c>
      <c r="H23" s="5"/>
      <c r="I23" s="5"/>
      <c r="J23" s="5"/>
      <c r="K23" s="5"/>
      <c r="L23" s="5"/>
      <c r="M23" s="5"/>
    </row>
    <row r="24" spans="1:17" x14ac:dyDescent="0.35">
      <c r="A24" s="5" t="s">
        <v>86</v>
      </c>
      <c r="B24" s="5" t="s">
        <v>87</v>
      </c>
      <c r="C24" s="5" t="s">
        <v>276</v>
      </c>
      <c r="D24" s="5" t="s">
        <v>277</v>
      </c>
      <c r="E24" s="5" t="s">
        <v>185</v>
      </c>
      <c r="H24" s="5"/>
      <c r="I24" s="5"/>
      <c r="J24" s="5"/>
      <c r="K24" s="8">
        <v>44286</v>
      </c>
      <c r="L24" s="5" t="s">
        <v>181</v>
      </c>
      <c r="M24" s="7">
        <v>8000</v>
      </c>
    </row>
    <row r="25" spans="1:17" x14ac:dyDescent="0.35">
      <c r="A25" s="14">
        <v>44256</v>
      </c>
      <c r="B25" s="5"/>
      <c r="C25" s="5"/>
      <c r="D25" s="5"/>
      <c r="E25" s="5"/>
      <c r="H25" s="5"/>
      <c r="I25" s="5"/>
      <c r="J25" s="5"/>
      <c r="K25" s="5"/>
      <c r="L25" s="5"/>
      <c r="M25" s="5"/>
    </row>
    <row r="26" spans="1:17" x14ac:dyDescent="0.35">
      <c r="A26" s="5">
        <v>1</v>
      </c>
      <c r="B26" s="5" t="s">
        <v>278</v>
      </c>
      <c r="C26" s="5">
        <v>1</v>
      </c>
      <c r="D26" s="7">
        <v>15000</v>
      </c>
      <c r="E26" s="5"/>
      <c r="H26" s="5"/>
      <c r="I26" s="5"/>
      <c r="J26" s="5"/>
      <c r="K26" s="5"/>
      <c r="L26" s="5"/>
      <c r="M26" s="5"/>
    </row>
    <row r="27" spans="1:17" x14ac:dyDescent="0.35">
      <c r="A27" s="5"/>
      <c r="B27" s="5" t="s">
        <v>279</v>
      </c>
      <c r="C27" s="5">
        <v>2</v>
      </c>
      <c r="D27" s="5"/>
      <c r="E27" s="7">
        <v>15000</v>
      </c>
      <c r="H27" s="5"/>
      <c r="I27" s="5"/>
      <c r="J27" s="7">
        <v>11000</v>
      </c>
      <c r="K27" s="5"/>
      <c r="L27" s="5"/>
      <c r="M27" s="7">
        <v>11000</v>
      </c>
    </row>
    <row r="28" spans="1:17" x14ac:dyDescent="0.35">
      <c r="A28" s="5"/>
      <c r="B28" s="5"/>
      <c r="C28" s="5"/>
      <c r="D28" s="5"/>
      <c r="E28" s="5"/>
      <c r="H28" s="2" t="s">
        <v>301</v>
      </c>
    </row>
    <row r="29" spans="1:17" x14ac:dyDescent="0.35">
      <c r="A29" s="5">
        <v>2</v>
      </c>
      <c r="B29" s="5" t="s">
        <v>280</v>
      </c>
      <c r="C29" s="5">
        <v>3</v>
      </c>
      <c r="D29" s="7">
        <v>11000</v>
      </c>
      <c r="E29" s="5"/>
      <c r="H29" s="5" t="s">
        <v>86</v>
      </c>
      <c r="I29" s="5" t="s">
        <v>87</v>
      </c>
      <c r="J29" s="5" t="s">
        <v>123</v>
      </c>
      <c r="K29" s="5" t="s">
        <v>86</v>
      </c>
      <c r="L29" s="5" t="s">
        <v>87</v>
      </c>
      <c r="M29" s="5" t="s">
        <v>123</v>
      </c>
    </row>
    <row r="30" spans="1:17" x14ac:dyDescent="0.35">
      <c r="A30" s="5"/>
      <c r="B30" s="5" t="s">
        <v>211</v>
      </c>
      <c r="C30" s="5">
        <v>1</v>
      </c>
      <c r="D30" s="5"/>
      <c r="E30" s="7">
        <v>11000</v>
      </c>
      <c r="H30" s="8">
        <v>44258</v>
      </c>
      <c r="I30" s="5" t="s">
        <v>163</v>
      </c>
      <c r="J30" s="7">
        <v>1500</v>
      </c>
      <c r="K30" s="5"/>
      <c r="L30" s="5"/>
      <c r="M30" s="5"/>
    </row>
    <row r="31" spans="1:17" x14ac:dyDescent="0.35">
      <c r="A31" s="5"/>
      <c r="B31" s="5"/>
      <c r="C31" s="5"/>
      <c r="D31" s="5"/>
      <c r="E31" s="5"/>
      <c r="H31" s="8">
        <v>44262</v>
      </c>
      <c r="I31" s="5" t="s">
        <v>316</v>
      </c>
      <c r="J31" s="7">
        <v>3000</v>
      </c>
      <c r="K31" s="5"/>
      <c r="L31" s="5"/>
      <c r="M31" s="5"/>
    </row>
    <row r="32" spans="1:17" x14ac:dyDescent="0.35">
      <c r="A32" s="5">
        <v>3</v>
      </c>
      <c r="B32" s="5" t="s">
        <v>281</v>
      </c>
      <c r="C32" s="5">
        <v>4</v>
      </c>
      <c r="D32" s="7">
        <v>1500</v>
      </c>
      <c r="E32" s="5"/>
      <c r="H32" s="5"/>
      <c r="I32" s="5"/>
      <c r="J32" s="5"/>
      <c r="K32" s="8">
        <v>44286</v>
      </c>
      <c r="L32" s="5" t="s">
        <v>181</v>
      </c>
      <c r="M32" s="7">
        <v>4500</v>
      </c>
    </row>
    <row r="33" spans="1:13" x14ac:dyDescent="0.35">
      <c r="A33" s="5"/>
      <c r="B33" s="5" t="s">
        <v>211</v>
      </c>
      <c r="C33" s="5">
        <v>1</v>
      </c>
      <c r="D33" s="5"/>
      <c r="E33" s="7">
        <v>1500</v>
      </c>
      <c r="H33" s="5"/>
      <c r="I33" s="5"/>
      <c r="J33" s="5"/>
      <c r="K33" s="5"/>
      <c r="L33" s="5"/>
      <c r="M33" s="5"/>
    </row>
    <row r="34" spans="1:13" x14ac:dyDescent="0.35">
      <c r="A34" s="5"/>
      <c r="B34" s="5"/>
      <c r="C34" s="5"/>
      <c r="D34" s="5"/>
      <c r="E34" s="5"/>
      <c r="H34" s="5"/>
      <c r="I34" s="5"/>
      <c r="J34" s="7">
        <v>4500</v>
      </c>
      <c r="K34" s="5"/>
      <c r="L34" s="5"/>
      <c r="M34" s="7">
        <v>4500</v>
      </c>
    </row>
    <row r="35" spans="1:13" x14ac:dyDescent="0.35">
      <c r="A35" s="5">
        <v>5</v>
      </c>
      <c r="B35" s="5" t="s">
        <v>282</v>
      </c>
      <c r="C35" s="5">
        <v>5</v>
      </c>
      <c r="D35" s="7">
        <v>3000</v>
      </c>
      <c r="E35" s="5"/>
      <c r="H35" s="5"/>
      <c r="I35" s="5"/>
      <c r="J35" s="5"/>
      <c r="K35" s="5"/>
      <c r="L35" s="5"/>
      <c r="M35" s="5"/>
    </row>
    <row r="36" spans="1:13" x14ac:dyDescent="0.35">
      <c r="A36" s="5"/>
      <c r="B36" s="5" t="s">
        <v>211</v>
      </c>
      <c r="C36" s="5">
        <v>1</v>
      </c>
      <c r="D36" s="5"/>
      <c r="E36" s="7">
        <v>3000</v>
      </c>
      <c r="H36" s="2" t="s">
        <v>302</v>
      </c>
    </row>
    <row r="37" spans="1:13" x14ac:dyDescent="0.35">
      <c r="A37" s="5"/>
      <c r="B37" s="5"/>
      <c r="C37" s="5"/>
      <c r="D37" s="5"/>
      <c r="E37" s="5"/>
      <c r="H37" s="5" t="s">
        <v>86</v>
      </c>
      <c r="I37" s="5" t="s">
        <v>87</v>
      </c>
      <c r="J37" s="5" t="s">
        <v>123</v>
      </c>
      <c r="K37" s="5" t="s">
        <v>86</v>
      </c>
      <c r="L37" s="5" t="s">
        <v>87</v>
      </c>
      <c r="M37" s="5" t="s">
        <v>123</v>
      </c>
    </row>
    <row r="38" spans="1:13" x14ac:dyDescent="0.35">
      <c r="A38" s="5">
        <v>7</v>
      </c>
      <c r="B38" s="5" t="s">
        <v>283</v>
      </c>
      <c r="C38" s="5">
        <v>4</v>
      </c>
      <c r="D38" s="7">
        <v>3000</v>
      </c>
      <c r="E38" s="5"/>
      <c r="H38" s="8">
        <v>44260</v>
      </c>
      <c r="I38" s="5" t="s">
        <v>163</v>
      </c>
      <c r="J38" s="7">
        <v>3000</v>
      </c>
      <c r="K38" s="5"/>
      <c r="L38" s="5"/>
      <c r="M38" s="5"/>
    </row>
    <row r="39" spans="1:13" x14ac:dyDescent="0.35">
      <c r="A39" s="5"/>
      <c r="B39" s="5" t="s">
        <v>284</v>
      </c>
      <c r="C39" s="5">
        <v>6</v>
      </c>
      <c r="D39" s="5"/>
      <c r="E39" s="7">
        <v>3000</v>
      </c>
      <c r="H39" s="5"/>
      <c r="I39" s="5"/>
      <c r="J39" s="5"/>
      <c r="K39" s="5"/>
      <c r="L39" s="5"/>
      <c r="M39" s="5"/>
    </row>
    <row r="40" spans="1:13" x14ac:dyDescent="0.35">
      <c r="A40" s="5"/>
      <c r="B40" s="5"/>
      <c r="C40" s="5"/>
      <c r="D40" s="5"/>
      <c r="E40" s="5"/>
      <c r="H40" s="5"/>
      <c r="I40" s="5"/>
      <c r="J40" s="5"/>
      <c r="K40" s="8">
        <v>44286</v>
      </c>
      <c r="L40" s="5" t="s">
        <v>181</v>
      </c>
      <c r="M40" s="7">
        <v>3000</v>
      </c>
    </row>
    <row r="41" spans="1:13" x14ac:dyDescent="0.35">
      <c r="A41" s="5">
        <v>9</v>
      </c>
      <c r="B41" s="5" t="s">
        <v>285</v>
      </c>
      <c r="C41" s="5">
        <v>1</v>
      </c>
      <c r="D41" s="7">
        <v>2000</v>
      </c>
      <c r="E41" s="5"/>
      <c r="H41" s="5"/>
      <c r="I41" s="5"/>
      <c r="J41" s="5"/>
      <c r="K41" s="5"/>
      <c r="L41" s="5"/>
      <c r="M41" s="5"/>
    </row>
    <row r="42" spans="1:13" x14ac:dyDescent="0.35">
      <c r="A42" s="5"/>
      <c r="B42" s="5" t="s">
        <v>286</v>
      </c>
      <c r="C42" s="5">
        <v>7</v>
      </c>
      <c r="D42" s="5"/>
      <c r="E42" s="7">
        <v>2000</v>
      </c>
      <c r="H42" s="5"/>
      <c r="I42" s="5"/>
      <c r="J42" s="7">
        <v>3000</v>
      </c>
      <c r="K42" s="5"/>
      <c r="L42" s="5"/>
      <c r="M42" s="7">
        <v>3000</v>
      </c>
    </row>
    <row r="43" spans="1:13" x14ac:dyDescent="0.35">
      <c r="A43" s="5"/>
      <c r="B43" s="5"/>
      <c r="C43" s="5"/>
      <c r="D43" s="5"/>
      <c r="E43" s="5"/>
      <c r="H43" s="5"/>
      <c r="I43" s="5"/>
      <c r="J43" s="5"/>
      <c r="K43" s="5"/>
      <c r="L43" s="5"/>
      <c r="M43" s="5"/>
    </row>
    <row r="44" spans="1:13" x14ac:dyDescent="0.35">
      <c r="A44" s="5">
        <v>10</v>
      </c>
      <c r="B44" s="5" t="s">
        <v>287</v>
      </c>
      <c r="C44" s="5">
        <v>8</v>
      </c>
      <c r="D44" s="7">
        <v>15000</v>
      </c>
      <c r="E44" s="5"/>
      <c r="H44" s="2" t="s">
        <v>303</v>
      </c>
    </row>
    <row r="45" spans="1:13" x14ac:dyDescent="0.35">
      <c r="A45" s="5"/>
      <c r="B45" s="5" t="s">
        <v>288</v>
      </c>
      <c r="C45" s="5">
        <v>7</v>
      </c>
      <c r="D45" s="5"/>
      <c r="E45" s="7">
        <v>15000</v>
      </c>
      <c r="H45" s="5" t="s">
        <v>86</v>
      </c>
      <c r="I45" s="5" t="s">
        <v>87</v>
      </c>
      <c r="J45" s="5" t="s">
        <v>123</v>
      </c>
      <c r="K45" s="5" t="s">
        <v>86</v>
      </c>
      <c r="L45" s="5" t="s">
        <v>87</v>
      </c>
      <c r="M45" s="5" t="s">
        <v>123</v>
      </c>
    </row>
    <row r="46" spans="1:13" x14ac:dyDescent="0.35">
      <c r="A46" s="5"/>
      <c r="B46" s="5"/>
      <c r="C46" s="5"/>
      <c r="D46" s="5"/>
      <c r="E46" s="5"/>
      <c r="H46" s="8">
        <v>44271</v>
      </c>
      <c r="I46" s="5" t="s">
        <v>163</v>
      </c>
      <c r="J46" s="7">
        <v>1500</v>
      </c>
      <c r="K46" s="8">
        <v>44262</v>
      </c>
      <c r="L46" s="5" t="s">
        <v>166</v>
      </c>
      <c r="M46" s="7">
        <v>3000</v>
      </c>
    </row>
    <row r="47" spans="1:13" x14ac:dyDescent="0.35">
      <c r="A47" s="5">
        <v>14</v>
      </c>
      <c r="B47" s="5" t="s">
        <v>289</v>
      </c>
      <c r="C47" s="5">
        <v>9</v>
      </c>
      <c r="D47" s="5">
        <v>500</v>
      </c>
      <c r="E47" s="5"/>
      <c r="H47" s="5"/>
      <c r="I47" s="5"/>
      <c r="J47" s="5"/>
      <c r="K47" s="5"/>
      <c r="L47" s="5"/>
      <c r="M47" s="5"/>
    </row>
    <row r="48" spans="1:13" x14ac:dyDescent="0.35">
      <c r="A48" s="5"/>
      <c r="B48" s="5" t="s">
        <v>211</v>
      </c>
      <c r="C48" s="5">
        <v>1</v>
      </c>
      <c r="D48" s="5"/>
      <c r="E48" s="5">
        <v>500</v>
      </c>
      <c r="H48" s="8">
        <v>44286</v>
      </c>
      <c r="I48" s="5" t="s">
        <v>182</v>
      </c>
      <c r="J48" s="7">
        <v>1500</v>
      </c>
      <c r="K48" s="5"/>
      <c r="L48" s="5"/>
      <c r="M48" s="5"/>
    </row>
    <row r="49" spans="1:13" x14ac:dyDescent="0.35">
      <c r="A49" s="5"/>
      <c r="B49" s="5"/>
      <c r="C49" s="5"/>
      <c r="D49" s="5"/>
      <c r="E49" s="5"/>
      <c r="H49" s="5"/>
      <c r="I49" s="5"/>
      <c r="J49" s="5"/>
      <c r="K49" s="5"/>
      <c r="L49" s="5"/>
      <c r="M49" s="5"/>
    </row>
    <row r="50" spans="1:13" x14ac:dyDescent="0.35">
      <c r="A50" s="5">
        <v>16</v>
      </c>
      <c r="B50" s="5" t="s">
        <v>290</v>
      </c>
      <c r="C50" s="5">
        <v>6</v>
      </c>
      <c r="D50" s="7">
        <v>1500</v>
      </c>
      <c r="E50" s="5"/>
      <c r="H50" s="5"/>
      <c r="I50" s="5"/>
      <c r="J50" s="7">
        <v>3000</v>
      </c>
      <c r="K50" s="5"/>
      <c r="L50" s="5"/>
      <c r="M50" s="7">
        <v>3000</v>
      </c>
    </row>
    <row r="51" spans="1:13" x14ac:dyDescent="0.35">
      <c r="A51" s="5"/>
      <c r="B51" s="5" t="s">
        <v>211</v>
      </c>
      <c r="C51" s="5">
        <v>1</v>
      </c>
      <c r="D51" s="5"/>
      <c r="E51" s="7">
        <v>1500</v>
      </c>
      <c r="H51" s="5"/>
      <c r="I51" s="5"/>
      <c r="J51" s="5"/>
      <c r="K51" s="5"/>
      <c r="L51" s="5"/>
      <c r="M51" s="5"/>
    </row>
    <row r="52" spans="1:13" x14ac:dyDescent="0.35">
      <c r="A52" s="5"/>
      <c r="B52" s="5"/>
      <c r="C52" s="5"/>
      <c r="D52" s="5"/>
      <c r="E52" s="5"/>
      <c r="H52" s="2" t="s">
        <v>304</v>
      </c>
    </row>
    <row r="53" spans="1:13" x14ac:dyDescent="0.35">
      <c r="A53" s="5">
        <v>19</v>
      </c>
      <c r="B53" s="5" t="s">
        <v>291</v>
      </c>
      <c r="C53" s="5">
        <v>10</v>
      </c>
      <c r="D53" s="5">
        <v>500</v>
      </c>
      <c r="E53" s="5"/>
      <c r="H53" s="5" t="s">
        <v>86</v>
      </c>
      <c r="I53" s="5" t="s">
        <v>87</v>
      </c>
      <c r="J53" s="5" t="s">
        <v>123</v>
      </c>
      <c r="K53" s="5" t="s">
        <v>86</v>
      </c>
      <c r="L53" s="5" t="s">
        <v>87</v>
      </c>
      <c r="M53" s="5" t="s">
        <v>123</v>
      </c>
    </row>
    <row r="54" spans="1:13" x14ac:dyDescent="0.35">
      <c r="A54" s="5"/>
      <c r="B54" s="5" t="s">
        <v>211</v>
      </c>
      <c r="C54" s="5">
        <v>1</v>
      </c>
      <c r="D54" s="5"/>
      <c r="E54" s="5">
        <v>500</v>
      </c>
      <c r="H54" s="5"/>
      <c r="I54" s="5"/>
      <c r="J54" s="5"/>
      <c r="K54" s="8">
        <v>44264</v>
      </c>
      <c r="L54" s="5" t="s">
        <v>158</v>
      </c>
      <c r="M54" s="7">
        <v>2000</v>
      </c>
    </row>
    <row r="55" spans="1:13" x14ac:dyDescent="0.35">
      <c r="A55" s="5"/>
      <c r="B55" s="5"/>
      <c r="C55" s="5"/>
      <c r="D55" s="5"/>
      <c r="E55" s="5"/>
      <c r="H55" s="5"/>
      <c r="I55" s="5"/>
      <c r="J55" s="5"/>
      <c r="K55" s="8">
        <v>44265</v>
      </c>
      <c r="L55" s="5" t="s">
        <v>317</v>
      </c>
      <c r="M55" s="7">
        <v>15000</v>
      </c>
    </row>
    <row r="56" spans="1:13" x14ac:dyDescent="0.35">
      <c r="A56" s="5">
        <v>19</v>
      </c>
      <c r="B56" s="5" t="s">
        <v>292</v>
      </c>
      <c r="C56" s="5">
        <v>1</v>
      </c>
      <c r="D56" s="7">
        <v>5000</v>
      </c>
      <c r="E56" s="5"/>
      <c r="H56" s="8">
        <v>44286</v>
      </c>
      <c r="I56" s="5" t="s">
        <v>182</v>
      </c>
      <c r="J56" s="7">
        <v>19000</v>
      </c>
      <c r="K56" s="8">
        <v>44280</v>
      </c>
      <c r="L56" s="5" t="s">
        <v>321</v>
      </c>
      <c r="M56" s="7">
        <v>2000</v>
      </c>
    </row>
    <row r="57" spans="1:13" x14ac:dyDescent="0.35">
      <c r="A57" s="5"/>
      <c r="B57" s="5" t="s">
        <v>293</v>
      </c>
      <c r="C57" s="5">
        <v>11</v>
      </c>
      <c r="D57" s="5"/>
      <c r="E57" s="7">
        <v>5000</v>
      </c>
      <c r="H57" s="5"/>
      <c r="I57" s="5"/>
      <c r="J57" s="5"/>
      <c r="K57" s="5"/>
      <c r="L57" s="5"/>
      <c r="M57" s="5"/>
    </row>
    <row r="58" spans="1:13" x14ac:dyDescent="0.35">
      <c r="A58" s="5"/>
      <c r="B58" s="5"/>
      <c r="C58" s="5"/>
      <c r="D58" s="5"/>
      <c r="E58" s="5"/>
      <c r="H58" s="5"/>
      <c r="I58" s="5"/>
      <c r="J58" s="7">
        <v>19000</v>
      </c>
      <c r="K58" s="5"/>
      <c r="L58" s="5"/>
      <c r="M58" s="7">
        <v>19000</v>
      </c>
    </row>
    <row r="59" spans="1:13" x14ac:dyDescent="0.35">
      <c r="A59" s="5">
        <v>25</v>
      </c>
      <c r="B59" s="5" t="s">
        <v>294</v>
      </c>
      <c r="C59" s="5">
        <v>12</v>
      </c>
      <c r="D59" s="7">
        <v>2000</v>
      </c>
      <c r="E59" s="5"/>
      <c r="H59" s="5"/>
      <c r="I59" s="5"/>
      <c r="J59" s="5"/>
      <c r="K59" s="5"/>
      <c r="L59" s="5"/>
      <c r="M59" s="5"/>
    </row>
    <row r="60" spans="1:13" x14ac:dyDescent="0.35">
      <c r="A60" s="5"/>
      <c r="B60" s="5" t="s">
        <v>295</v>
      </c>
      <c r="C60" s="5">
        <v>7</v>
      </c>
      <c r="D60" s="5"/>
      <c r="E60" s="7">
        <v>2000</v>
      </c>
      <c r="H60" s="2" t="s">
        <v>305</v>
      </c>
    </row>
    <row r="61" spans="1:13" x14ac:dyDescent="0.35">
      <c r="A61" s="5"/>
      <c r="B61" s="5"/>
      <c r="C61" s="5"/>
      <c r="D61" s="5"/>
      <c r="E61" s="5"/>
      <c r="H61" s="5" t="s">
        <v>86</v>
      </c>
      <c r="I61" s="5" t="s">
        <v>87</v>
      </c>
      <c r="J61" s="5" t="s">
        <v>123</v>
      </c>
      <c r="K61" s="5" t="s">
        <v>86</v>
      </c>
      <c r="L61" s="5" t="s">
        <v>87</v>
      </c>
      <c r="M61" s="5" t="s">
        <v>123</v>
      </c>
    </row>
    <row r="62" spans="1:13" x14ac:dyDescent="0.35">
      <c r="A62" s="5">
        <v>30</v>
      </c>
      <c r="B62" s="5" t="s">
        <v>296</v>
      </c>
      <c r="C62" s="5">
        <v>13</v>
      </c>
      <c r="D62" s="7">
        <v>3000</v>
      </c>
      <c r="E62" s="5"/>
      <c r="H62" s="8">
        <v>44269</v>
      </c>
      <c r="I62" s="5" t="s">
        <v>163</v>
      </c>
      <c r="J62" s="5">
        <v>500</v>
      </c>
      <c r="K62" s="5"/>
      <c r="L62" s="5"/>
      <c r="M62" s="5"/>
    </row>
    <row r="63" spans="1:13" x14ac:dyDescent="0.35">
      <c r="A63" s="5"/>
      <c r="B63" s="5" t="s">
        <v>297</v>
      </c>
      <c r="C63" s="5">
        <v>3</v>
      </c>
      <c r="D63" s="5"/>
      <c r="E63" s="7">
        <v>3000</v>
      </c>
      <c r="H63" s="5"/>
      <c r="I63" s="5"/>
      <c r="J63" s="5"/>
      <c r="K63" s="5"/>
      <c r="L63" s="5"/>
      <c r="M63" s="5"/>
    </row>
    <row r="64" spans="1:13" x14ac:dyDescent="0.35">
      <c r="A64" s="5"/>
      <c r="B64" s="5"/>
      <c r="C64" s="5"/>
      <c r="D64" s="5"/>
      <c r="E64" s="5"/>
      <c r="H64" s="5"/>
      <c r="I64" s="5"/>
      <c r="J64" s="5"/>
      <c r="K64" s="8">
        <v>44286</v>
      </c>
      <c r="L64" s="5" t="s">
        <v>181</v>
      </c>
      <c r="M64" s="5">
        <v>500</v>
      </c>
    </row>
    <row r="65" spans="1:13" x14ac:dyDescent="0.35">
      <c r="A65" s="5"/>
      <c r="B65" s="5"/>
      <c r="C65" s="5"/>
      <c r="D65" s="5"/>
      <c r="E65" s="5"/>
      <c r="H65" s="5"/>
      <c r="I65" s="5"/>
      <c r="J65" s="5"/>
      <c r="K65" s="5"/>
      <c r="L65" s="5"/>
      <c r="M65" s="5"/>
    </row>
    <row r="66" spans="1:13" x14ac:dyDescent="0.35">
      <c r="A66" s="5"/>
      <c r="B66" s="5"/>
      <c r="C66" s="5"/>
      <c r="D66" s="5"/>
      <c r="E66" s="5"/>
      <c r="H66" s="5"/>
      <c r="I66" s="5"/>
      <c r="J66" s="5">
        <v>500</v>
      </c>
      <c r="K66" s="5"/>
      <c r="L66" s="5"/>
      <c r="M66" s="5">
        <v>500</v>
      </c>
    </row>
    <row r="67" spans="1:13" x14ac:dyDescent="0.35">
      <c r="A67" s="5"/>
      <c r="B67" s="5"/>
      <c r="C67" s="5"/>
      <c r="D67" s="5"/>
      <c r="E67" s="5"/>
      <c r="H67" s="5"/>
      <c r="I67" s="5"/>
      <c r="J67" s="5"/>
      <c r="K67" s="5"/>
      <c r="L67" s="5"/>
      <c r="M67" s="5"/>
    </row>
    <row r="68" spans="1:13" x14ac:dyDescent="0.35">
      <c r="A68" s="5"/>
      <c r="B68" s="5"/>
      <c r="C68" s="5"/>
      <c r="D68" s="5"/>
      <c r="E68" s="5"/>
      <c r="H68" s="2" t="s">
        <v>306</v>
      </c>
    </row>
    <row r="69" spans="1:13" x14ac:dyDescent="0.35">
      <c r="A69" s="5"/>
      <c r="B69" s="5"/>
      <c r="C69" s="5"/>
      <c r="D69" s="5"/>
      <c r="E69" s="5"/>
      <c r="H69" s="5" t="s">
        <v>86</v>
      </c>
      <c r="I69" s="5" t="s">
        <v>87</v>
      </c>
      <c r="J69" s="5" t="s">
        <v>123</v>
      </c>
      <c r="K69" s="5" t="s">
        <v>86</v>
      </c>
      <c r="L69" s="5" t="s">
        <v>87</v>
      </c>
      <c r="M69" s="5" t="s">
        <v>123</v>
      </c>
    </row>
    <row r="70" spans="1:13" x14ac:dyDescent="0.35">
      <c r="A70" s="5"/>
      <c r="B70" s="5"/>
      <c r="C70" s="5"/>
      <c r="D70" s="5"/>
      <c r="E70" s="5"/>
      <c r="H70" s="8">
        <v>44274</v>
      </c>
      <c r="I70" s="5" t="s">
        <v>163</v>
      </c>
      <c r="J70" s="5">
        <v>500</v>
      </c>
      <c r="K70" s="5"/>
      <c r="L70" s="5"/>
      <c r="M70" s="5"/>
    </row>
    <row r="71" spans="1:13" x14ac:dyDescent="0.35">
      <c r="H71" s="5"/>
      <c r="I71" s="5"/>
      <c r="J71" s="5"/>
      <c r="K71" s="5"/>
      <c r="L71" s="5"/>
      <c r="M71" s="5"/>
    </row>
    <row r="72" spans="1:13" x14ac:dyDescent="0.35">
      <c r="H72" s="5"/>
      <c r="I72" s="5"/>
      <c r="J72" s="5"/>
      <c r="K72" s="5"/>
      <c r="L72" s="5"/>
      <c r="M72" s="5"/>
    </row>
    <row r="73" spans="1:13" x14ac:dyDescent="0.35">
      <c r="H73" s="5"/>
      <c r="I73" s="5"/>
      <c r="J73" s="5"/>
      <c r="K73" s="8">
        <v>44286</v>
      </c>
      <c r="L73" s="5" t="s">
        <v>181</v>
      </c>
      <c r="M73" s="5">
        <v>500</v>
      </c>
    </row>
    <row r="74" spans="1:13" x14ac:dyDescent="0.35">
      <c r="H74" s="5"/>
      <c r="I74" s="5"/>
      <c r="J74" s="5">
        <v>500</v>
      </c>
      <c r="K74" s="5"/>
      <c r="L74" s="5"/>
      <c r="M74" s="5">
        <v>500</v>
      </c>
    </row>
    <row r="75" spans="1:13" x14ac:dyDescent="0.35">
      <c r="H75" s="5"/>
      <c r="I75" s="5"/>
      <c r="J75" s="5"/>
      <c r="K75" s="5"/>
      <c r="L75" s="5"/>
      <c r="M75" s="5"/>
    </row>
    <row r="76" spans="1:13" x14ac:dyDescent="0.35">
      <c r="H76" s="2" t="s">
        <v>307</v>
      </c>
    </row>
    <row r="77" spans="1:13" x14ac:dyDescent="0.35">
      <c r="H77" s="5" t="s">
        <v>86</v>
      </c>
      <c r="I77" s="5" t="s">
        <v>87</v>
      </c>
      <c r="J77" s="5" t="s">
        <v>123</v>
      </c>
      <c r="K77" s="5" t="s">
        <v>86</v>
      </c>
      <c r="L77" s="5" t="s">
        <v>87</v>
      </c>
      <c r="M77" s="5" t="s">
        <v>123</v>
      </c>
    </row>
    <row r="78" spans="1:13" x14ac:dyDescent="0.35">
      <c r="H78" s="5"/>
      <c r="I78" s="5"/>
      <c r="J78" s="5"/>
      <c r="K78" s="8">
        <v>44274</v>
      </c>
      <c r="L78" s="5" t="s">
        <v>158</v>
      </c>
      <c r="M78" s="7">
        <v>5000</v>
      </c>
    </row>
    <row r="79" spans="1:13" x14ac:dyDescent="0.35">
      <c r="H79" s="5"/>
      <c r="I79" s="5"/>
      <c r="J79" s="5"/>
      <c r="K79" s="5"/>
      <c r="L79" s="5"/>
      <c r="M79" s="5"/>
    </row>
    <row r="80" spans="1:13" x14ac:dyDescent="0.35">
      <c r="H80" s="5"/>
      <c r="I80" s="5"/>
      <c r="J80" s="5"/>
      <c r="K80" s="5"/>
      <c r="L80" s="5"/>
      <c r="M80" s="5"/>
    </row>
    <row r="81" spans="8:13" x14ac:dyDescent="0.35">
      <c r="H81" s="8">
        <v>44286</v>
      </c>
      <c r="I81" s="5" t="s">
        <v>182</v>
      </c>
      <c r="J81" s="7">
        <v>5000</v>
      </c>
      <c r="K81" s="5"/>
      <c r="L81" s="5"/>
      <c r="M81" s="5"/>
    </row>
    <row r="82" spans="8:13" x14ac:dyDescent="0.35">
      <c r="H82" s="5"/>
      <c r="I82" s="5"/>
      <c r="J82" s="5"/>
      <c r="K82" s="5"/>
      <c r="L82" s="5"/>
      <c r="M82" s="5"/>
    </row>
    <row r="83" spans="8:13" x14ac:dyDescent="0.35">
      <c r="H83" s="5"/>
      <c r="I83" s="5"/>
      <c r="J83" s="5"/>
      <c r="K83" s="5"/>
      <c r="L83" s="5"/>
      <c r="M83" s="5"/>
    </row>
    <row r="84" spans="8:13" x14ac:dyDescent="0.35">
      <c r="H84" s="2" t="s">
        <v>308</v>
      </c>
    </row>
    <row r="85" spans="8:13" x14ac:dyDescent="0.35">
      <c r="H85" s="5" t="s">
        <v>86</v>
      </c>
      <c r="I85" s="5" t="s">
        <v>87</v>
      </c>
      <c r="J85" s="5" t="s">
        <v>123</v>
      </c>
      <c r="K85" s="5" t="s">
        <v>86</v>
      </c>
      <c r="L85" s="5" t="s">
        <v>87</v>
      </c>
      <c r="M85" s="5" t="s">
        <v>123</v>
      </c>
    </row>
    <row r="86" spans="8:13" x14ac:dyDescent="0.35">
      <c r="H86" s="8">
        <v>44280</v>
      </c>
      <c r="I86" s="5" t="s">
        <v>167</v>
      </c>
      <c r="J86" s="7">
        <v>2000</v>
      </c>
      <c r="K86" s="5"/>
      <c r="L86" s="5"/>
      <c r="M86" s="5"/>
    </row>
    <row r="87" spans="8:13" x14ac:dyDescent="0.35">
      <c r="H87" s="5"/>
      <c r="I87" s="5"/>
      <c r="J87" s="5"/>
      <c r="K87" s="5"/>
      <c r="L87" s="5"/>
      <c r="M87" s="5"/>
    </row>
    <row r="88" spans="8:13" x14ac:dyDescent="0.35">
      <c r="H88" s="5"/>
      <c r="I88" s="5"/>
      <c r="J88" s="5"/>
      <c r="K88" s="8">
        <v>44286</v>
      </c>
      <c r="L88" s="5" t="s">
        <v>181</v>
      </c>
      <c r="M88" s="7">
        <v>2000</v>
      </c>
    </row>
    <row r="89" spans="8:13" x14ac:dyDescent="0.35">
      <c r="H89" s="5"/>
      <c r="I89" s="5"/>
      <c r="J89" s="5"/>
      <c r="K89" s="5"/>
      <c r="L89" s="5"/>
      <c r="M89" s="5"/>
    </row>
    <row r="90" spans="8:13" x14ac:dyDescent="0.35">
      <c r="H90" s="5"/>
      <c r="I90" s="5"/>
      <c r="J90" s="7">
        <v>2000</v>
      </c>
      <c r="K90" s="5"/>
      <c r="L90" s="5"/>
      <c r="M90" s="7">
        <v>2000</v>
      </c>
    </row>
    <row r="91" spans="8:13" x14ac:dyDescent="0.35">
      <c r="H91" s="5"/>
      <c r="I91" s="5"/>
      <c r="J91" s="5"/>
      <c r="K91" s="5"/>
      <c r="L91" s="5"/>
      <c r="M91" s="5"/>
    </row>
    <row r="92" spans="8:13" x14ac:dyDescent="0.35">
      <c r="H92" s="2" t="s">
        <v>309</v>
      </c>
    </row>
    <row r="93" spans="8:13" x14ac:dyDescent="0.35">
      <c r="H93" s="5" t="s">
        <v>86</v>
      </c>
      <c r="I93" s="5" t="s">
        <v>87</v>
      </c>
      <c r="J93" s="5" t="s">
        <v>123</v>
      </c>
      <c r="K93" s="5" t="s">
        <v>86</v>
      </c>
      <c r="L93" s="5" t="s">
        <v>87</v>
      </c>
      <c r="M93" s="5" t="s">
        <v>123</v>
      </c>
    </row>
    <row r="94" spans="8:13" x14ac:dyDescent="0.35">
      <c r="H94" s="8">
        <v>44285</v>
      </c>
      <c r="I94" s="5" t="s">
        <v>322</v>
      </c>
      <c r="J94" s="7">
        <v>3000</v>
      </c>
      <c r="K94" s="5"/>
      <c r="L94" s="5"/>
      <c r="M94" s="5"/>
    </row>
    <row r="95" spans="8:13" x14ac:dyDescent="0.35">
      <c r="H95" s="5"/>
      <c r="I95" s="5"/>
      <c r="J95" s="5"/>
      <c r="K95" s="5"/>
      <c r="L95" s="5"/>
      <c r="M95" s="5"/>
    </row>
    <row r="96" spans="8:13" x14ac:dyDescent="0.35">
      <c r="H96" s="5"/>
      <c r="I96" s="5"/>
      <c r="J96" s="5"/>
      <c r="K96" s="5"/>
      <c r="L96" s="5"/>
      <c r="M96" s="5"/>
    </row>
    <row r="97" spans="8:13" x14ac:dyDescent="0.35">
      <c r="H97" s="5"/>
      <c r="I97" s="5"/>
      <c r="J97" s="5"/>
      <c r="K97" s="8">
        <v>44286</v>
      </c>
      <c r="L97" s="5" t="s">
        <v>181</v>
      </c>
      <c r="M97" s="7">
        <v>3000</v>
      </c>
    </row>
    <row r="98" spans="8:13" x14ac:dyDescent="0.35">
      <c r="H98" s="5"/>
      <c r="I98" s="5"/>
      <c r="J98" s="5"/>
      <c r="K98" s="5"/>
      <c r="L98" s="5"/>
      <c r="M98" s="5"/>
    </row>
    <row r="99" spans="8:13" x14ac:dyDescent="0.35">
      <c r="H99" s="5"/>
      <c r="I99" s="5"/>
      <c r="J99" s="7">
        <v>3000</v>
      </c>
      <c r="K99" s="5"/>
      <c r="L99" s="5"/>
      <c r="M99" s="7">
        <v>3000</v>
      </c>
    </row>
    <row r="100" spans="8:13" x14ac:dyDescent="0.35">
      <c r="H100" s="2" t="s">
        <v>310</v>
      </c>
    </row>
    <row r="101" spans="8:13" x14ac:dyDescent="0.35">
      <c r="H101" s="5" t="s">
        <v>86</v>
      </c>
      <c r="I101" s="5" t="s">
        <v>87</v>
      </c>
      <c r="J101" s="5" t="s">
        <v>123</v>
      </c>
      <c r="K101" s="5" t="s">
        <v>86</v>
      </c>
      <c r="L101" s="5" t="s">
        <v>87</v>
      </c>
      <c r="M101" s="5" t="s">
        <v>123</v>
      </c>
    </row>
    <row r="102" spans="8:13" x14ac:dyDescent="0.35">
      <c r="H102" s="8">
        <v>44265</v>
      </c>
      <c r="I102" s="5" t="s">
        <v>167</v>
      </c>
      <c r="J102" s="7">
        <v>15000</v>
      </c>
      <c r="K102" s="5"/>
      <c r="L102" s="5"/>
      <c r="M102" s="5"/>
    </row>
    <row r="103" spans="8:13" x14ac:dyDescent="0.35">
      <c r="H103" s="5"/>
      <c r="I103" s="5"/>
      <c r="J103" s="5"/>
      <c r="K103" s="5"/>
      <c r="L103" s="5"/>
      <c r="M103" s="5"/>
    </row>
    <row r="104" spans="8:13" x14ac:dyDescent="0.35">
      <c r="H104" s="5"/>
      <c r="I104" s="5"/>
      <c r="J104" s="5"/>
      <c r="K104" s="8">
        <v>44286</v>
      </c>
      <c r="L104" s="5" t="s">
        <v>181</v>
      </c>
      <c r="M104" s="7">
        <v>15000</v>
      </c>
    </row>
    <row r="105" spans="8:13" x14ac:dyDescent="0.35">
      <c r="H105" s="5"/>
      <c r="I105" s="5"/>
      <c r="J105" s="5"/>
      <c r="K105" s="5"/>
      <c r="L105" s="5"/>
      <c r="M105" s="5"/>
    </row>
    <row r="106" spans="8:13" x14ac:dyDescent="0.35">
      <c r="H106" s="5"/>
      <c r="I106" s="5"/>
      <c r="J106" s="7">
        <v>15000</v>
      </c>
      <c r="K106" s="5"/>
      <c r="L106" s="5"/>
      <c r="M106" s="7">
        <v>15000</v>
      </c>
    </row>
    <row r="107" spans="8:13" x14ac:dyDescent="0.35">
      <c r="H107" s="5"/>
      <c r="I107" s="5"/>
      <c r="J107" s="5"/>
      <c r="K107" s="5"/>
      <c r="L107" s="5"/>
      <c r="M107" s="5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4" workbookViewId="0">
      <selection activeCell="H20" sqref="H20"/>
    </sheetView>
  </sheetViews>
  <sheetFormatPr defaultRowHeight="23.25" x14ac:dyDescent="0.35"/>
  <cols>
    <col min="1" max="1" width="11" style="2" bestFit="1" customWidth="1"/>
    <col min="2" max="2" width="32" style="2" customWidth="1"/>
    <col min="3" max="3" width="17" style="2" customWidth="1"/>
    <col min="4" max="4" width="15.5703125" style="2" customWidth="1"/>
    <col min="5" max="5" width="13.42578125" style="2" customWidth="1"/>
    <col min="6" max="6" width="12.42578125" style="2" customWidth="1"/>
    <col min="7" max="7" width="30.140625" style="2" customWidth="1"/>
    <col min="8" max="8" width="17.5703125" style="2" customWidth="1"/>
    <col min="9" max="9" width="13.85546875" style="2" customWidth="1"/>
    <col min="10" max="10" width="14.140625" style="2" customWidth="1"/>
    <col min="11" max="16384" width="9.140625" style="2"/>
  </cols>
  <sheetData>
    <row r="1" spans="1:10" x14ac:dyDescent="0.35">
      <c r="A1" s="2" t="s">
        <v>342</v>
      </c>
    </row>
    <row r="2" spans="1:10" x14ac:dyDescent="0.35">
      <c r="A2" s="5" t="s">
        <v>86</v>
      </c>
      <c r="B2" s="5" t="s">
        <v>338</v>
      </c>
      <c r="C2" s="5" t="s">
        <v>339</v>
      </c>
      <c r="D2" s="5" t="s">
        <v>325</v>
      </c>
      <c r="E2" s="5" t="s">
        <v>340</v>
      </c>
      <c r="F2" s="5" t="s">
        <v>86</v>
      </c>
      <c r="G2" s="5" t="s">
        <v>341</v>
      </c>
      <c r="H2" s="5" t="s">
        <v>339</v>
      </c>
      <c r="I2" s="5" t="s">
        <v>325</v>
      </c>
      <c r="J2" s="5" t="s">
        <v>340</v>
      </c>
    </row>
    <row r="3" spans="1:10" x14ac:dyDescent="0.35">
      <c r="A3" s="14">
        <v>43435</v>
      </c>
      <c r="B3" s="5"/>
      <c r="C3" s="5"/>
      <c r="D3" s="5"/>
      <c r="E3" s="5"/>
      <c r="F3" s="14">
        <v>43435</v>
      </c>
      <c r="G3" s="5"/>
      <c r="H3" s="5"/>
      <c r="I3" s="5"/>
      <c r="J3" s="5"/>
    </row>
    <row r="4" spans="1:10" x14ac:dyDescent="0.35">
      <c r="A4" s="8">
        <v>44531</v>
      </c>
      <c r="B4" s="5" t="s">
        <v>311</v>
      </c>
      <c r="C4" s="5"/>
      <c r="D4" s="7">
        <v>100000</v>
      </c>
      <c r="E4" s="5"/>
      <c r="F4" s="8">
        <v>44534</v>
      </c>
      <c r="G4" s="5" t="s">
        <v>344</v>
      </c>
      <c r="H4" s="5"/>
      <c r="I4" s="7">
        <v>70000</v>
      </c>
      <c r="J4" s="5"/>
    </row>
    <row r="5" spans="1:10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5">
      <c r="A6" s="8">
        <v>44534</v>
      </c>
      <c r="B6" s="5" t="s">
        <v>343</v>
      </c>
      <c r="C6" s="5"/>
      <c r="D6" s="5"/>
      <c r="E6" s="7">
        <v>70000</v>
      </c>
      <c r="F6" s="8">
        <v>44535</v>
      </c>
      <c r="G6" s="5" t="s">
        <v>315</v>
      </c>
      <c r="H6" s="5"/>
      <c r="I6" s="7">
        <v>35000</v>
      </c>
      <c r="J6" s="5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35">
      <c r="A8" s="8">
        <v>44541</v>
      </c>
      <c r="B8" s="5" t="s">
        <v>167</v>
      </c>
      <c r="C8" s="5">
        <v>500</v>
      </c>
      <c r="D8" s="7">
        <v>9500</v>
      </c>
      <c r="E8" s="5"/>
      <c r="F8" s="8">
        <v>44536</v>
      </c>
      <c r="G8" s="5" t="s">
        <v>315</v>
      </c>
      <c r="H8" s="5"/>
      <c r="I8" s="5">
        <v>50</v>
      </c>
      <c r="J8" s="5"/>
    </row>
    <row r="9" spans="1:10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35">
      <c r="A10" s="8">
        <v>44546</v>
      </c>
      <c r="B10" s="5" t="s">
        <v>346</v>
      </c>
      <c r="C10" s="5"/>
      <c r="D10" s="5"/>
      <c r="E10" s="7">
        <v>1500</v>
      </c>
      <c r="F10" s="8">
        <v>44544</v>
      </c>
      <c r="G10" s="5" t="s">
        <v>345</v>
      </c>
      <c r="H10" s="5"/>
      <c r="I10" s="5">
        <v>500</v>
      </c>
      <c r="J10" s="5"/>
    </row>
    <row r="11" spans="1:10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8">
        <v>44550</v>
      </c>
      <c r="B12" s="5" t="s">
        <v>348</v>
      </c>
      <c r="C12" s="5"/>
      <c r="D12" s="5"/>
      <c r="E12" s="7">
        <v>6000</v>
      </c>
      <c r="F12" s="8">
        <v>44546</v>
      </c>
      <c r="G12" s="5" t="s">
        <v>347</v>
      </c>
      <c r="H12" s="5">
        <v>300</v>
      </c>
      <c r="I12" s="5"/>
      <c r="J12" s="7">
        <v>1200</v>
      </c>
    </row>
    <row r="13" spans="1:10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5"/>
      <c r="B14" s="5"/>
      <c r="C14" s="5"/>
      <c r="D14" s="5"/>
      <c r="E14" s="5"/>
      <c r="F14" s="8">
        <v>44555</v>
      </c>
      <c r="G14" s="5" t="s">
        <v>349</v>
      </c>
      <c r="H14" s="5"/>
      <c r="I14" s="5"/>
      <c r="J14" s="7">
        <v>6000</v>
      </c>
    </row>
    <row r="15" spans="1:10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5"/>
      <c r="B16" s="5"/>
      <c r="C16" s="5"/>
      <c r="D16" s="5"/>
      <c r="E16" s="5"/>
      <c r="F16" s="8">
        <v>44558</v>
      </c>
      <c r="G16" s="5" t="s">
        <v>350</v>
      </c>
      <c r="H16" s="5"/>
      <c r="I16" s="5"/>
      <c r="J16" s="7">
        <v>3000</v>
      </c>
    </row>
    <row r="17" spans="1:10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5"/>
      <c r="B18" s="5"/>
      <c r="C18" s="5"/>
      <c r="D18" s="5"/>
      <c r="E18" s="5"/>
      <c r="F18" s="8">
        <v>44560</v>
      </c>
      <c r="G18" s="5" t="s">
        <v>351</v>
      </c>
      <c r="H18" s="5"/>
      <c r="I18" s="7">
        <v>2000</v>
      </c>
      <c r="J18" s="5"/>
    </row>
    <row r="19" spans="1:10" x14ac:dyDescent="0.35">
      <c r="A19" s="5"/>
      <c r="B19" s="5"/>
      <c r="C19" s="5"/>
      <c r="D19" s="5"/>
      <c r="E19" s="5"/>
      <c r="F19" s="5"/>
      <c r="G19" s="5"/>
      <c r="H19" s="5"/>
      <c r="I19" s="7">
        <f>SUM(I4:I18)</f>
        <v>107550</v>
      </c>
      <c r="J19" s="7">
        <f>SUM(J4:J18)</f>
        <v>10200</v>
      </c>
    </row>
    <row r="20" spans="1:10" x14ac:dyDescent="0.35">
      <c r="A20" s="5"/>
      <c r="B20" s="5"/>
      <c r="C20" s="5"/>
      <c r="D20" s="5"/>
      <c r="E20" s="5"/>
      <c r="F20" s="8">
        <v>44561</v>
      </c>
      <c r="G20" s="5" t="s">
        <v>181</v>
      </c>
      <c r="H20" s="5"/>
      <c r="I20" s="7">
        <f>I21-I19</f>
        <v>1950</v>
      </c>
      <c r="J20" s="7">
        <f>J21-J19</f>
        <v>67300</v>
      </c>
    </row>
    <row r="21" spans="1:10" x14ac:dyDescent="0.35">
      <c r="A21" s="5"/>
      <c r="B21" s="5"/>
      <c r="C21" s="5">
        <v>500</v>
      </c>
      <c r="D21" s="7">
        <f>SUM(D4:D8)</f>
        <v>109500</v>
      </c>
      <c r="E21" s="7">
        <f>SUM(E5:E19)</f>
        <v>77500</v>
      </c>
      <c r="F21" s="5"/>
      <c r="G21" s="5"/>
      <c r="H21" s="5">
        <v>300</v>
      </c>
      <c r="I21" s="7">
        <v>109500</v>
      </c>
      <c r="J21" s="7">
        <v>77500</v>
      </c>
    </row>
    <row r="22" spans="1:10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5" workbookViewId="0">
      <selection activeCell="H25" sqref="H25"/>
    </sheetView>
  </sheetViews>
  <sheetFormatPr defaultRowHeight="23.25" x14ac:dyDescent="0.35"/>
  <cols>
    <col min="1" max="1" width="13" style="2" customWidth="1"/>
    <col min="2" max="2" width="36" style="2" customWidth="1"/>
    <col min="3" max="3" width="16.42578125" style="2" customWidth="1"/>
    <col min="4" max="5" width="14.7109375" style="2" customWidth="1"/>
    <col min="6" max="6" width="11.85546875" style="2" customWidth="1"/>
    <col min="7" max="7" width="30" style="2" customWidth="1"/>
    <col min="8" max="8" width="14" style="2" customWidth="1"/>
    <col min="9" max="9" width="16.5703125" style="2" customWidth="1"/>
    <col min="10" max="10" width="17.42578125" style="2" customWidth="1"/>
    <col min="11" max="16384" width="9.140625" style="2"/>
  </cols>
  <sheetData>
    <row r="1" spans="1:10" x14ac:dyDescent="0.35">
      <c r="A1" s="17" t="s">
        <v>355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35">
      <c r="A2" s="2" t="s">
        <v>356</v>
      </c>
    </row>
    <row r="3" spans="1:10" x14ac:dyDescent="0.35">
      <c r="A3" s="5" t="s">
        <v>86</v>
      </c>
      <c r="B3" s="5" t="s">
        <v>338</v>
      </c>
      <c r="C3" s="5" t="s">
        <v>352</v>
      </c>
      <c r="D3" s="5" t="s">
        <v>353</v>
      </c>
      <c r="E3" s="5" t="s">
        <v>340</v>
      </c>
      <c r="F3" s="5" t="s">
        <v>86</v>
      </c>
      <c r="G3" s="5" t="s">
        <v>354</v>
      </c>
      <c r="H3" s="5" t="s">
        <v>352</v>
      </c>
      <c r="I3" s="5" t="s">
        <v>325</v>
      </c>
      <c r="J3" s="5" t="s">
        <v>340</v>
      </c>
    </row>
    <row r="4" spans="1:10" x14ac:dyDescent="0.35">
      <c r="A4" s="14">
        <v>41061</v>
      </c>
      <c r="B4" s="5"/>
      <c r="C4" s="5"/>
      <c r="D4" s="5"/>
      <c r="E4" s="5"/>
      <c r="F4" s="14">
        <v>41061</v>
      </c>
      <c r="G4" s="5"/>
      <c r="H4" s="5"/>
      <c r="I4" s="5"/>
      <c r="J4" s="5"/>
    </row>
    <row r="5" spans="1:10" x14ac:dyDescent="0.35">
      <c r="A5" s="5">
        <v>1</v>
      </c>
      <c r="B5" s="5" t="s">
        <v>357</v>
      </c>
      <c r="C5" s="5"/>
      <c r="D5" s="7">
        <v>8000</v>
      </c>
      <c r="E5" s="7">
        <v>50000</v>
      </c>
      <c r="F5" s="5">
        <v>5</v>
      </c>
      <c r="G5" s="5" t="s">
        <v>359</v>
      </c>
      <c r="H5" s="5"/>
      <c r="I5" s="5"/>
      <c r="J5" s="7">
        <v>4000</v>
      </c>
    </row>
    <row r="6" spans="1:10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5">
        <v>3</v>
      </c>
      <c r="B7" s="5" t="s">
        <v>358</v>
      </c>
      <c r="C7" s="5"/>
      <c r="D7" s="7">
        <v>18990</v>
      </c>
      <c r="E7" s="5"/>
      <c r="F7" s="5">
        <v>5</v>
      </c>
      <c r="G7" s="5" t="s">
        <v>360</v>
      </c>
      <c r="H7" s="5"/>
      <c r="I7" s="5"/>
      <c r="J7" s="7">
        <v>2000</v>
      </c>
    </row>
    <row r="8" spans="1:10" x14ac:dyDescent="0.3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35">
      <c r="A9" s="5">
        <v>18</v>
      </c>
      <c r="B9" s="5" t="s">
        <v>370</v>
      </c>
      <c r="C9" s="7">
        <v>1000</v>
      </c>
      <c r="D9" s="5"/>
      <c r="E9" s="7">
        <v>44000</v>
      </c>
      <c r="F9" s="5">
        <v>7</v>
      </c>
      <c r="G9" s="5" t="s">
        <v>361</v>
      </c>
      <c r="H9" s="5">
        <v>100</v>
      </c>
      <c r="I9" s="5"/>
      <c r="J9" s="7">
        <v>6900</v>
      </c>
    </row>
    <row r="10" spans="1:10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5">
      <c r="A11" s="5">
        <v>23</v>
      </c>
      <c r="B11" s="5" t="s">
        <v>371</v>
      </c>
      <c r="C11" s="5"/>
      <c r="D11" s="7">
        <v>10200</v>
      </c>
      <c r="E11" s="5"/>
      <c r="F11" s="5">
        <v>16</v>
      </c>
      <c r="G11" s="5" t="s">
        <v>369</v>
      </c>
      <c r="H11" s="5"/>
      <c r="I11" s="5"/>
      <c r="J11" s="7">
        <v>12500</v>
      </c>
    </row>
    <row r="12" spans="1:10" x14ac:dyDescent="0.35">
      <c r="A12" s="5"/>
      <c r="B12" s="5" t="s">
        <v>372</v>
      </c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5"/>
      <c r="B13" s="5"/>
      <c r="C13" s="5"/>
      <c r="D13" s="5"/>
      <c r="E13" s="5"/>
      <c r="F13" s="5">
        <v>21</v>
      </c>
      <c r="G13" s="5" t="s">
        <v>177</v>
      </c>
      <c r="H13" s="5"/>
      <c r="I13" s="5"/>
      <c r="J13" s="7">
        <v>1400</v>
      </c>
    </row>
    <row r="14" spans="1:10" x14ac:dyDescent="0.35">
      <c r="A14" s="5">
        <v>24</v>
      </c>
      <c r="B14" s="5" t="s">
        <v>373</v>
      </c>
      <c r="C14" s="5"/>
      <c r="D14" s="5"/>
      <c r="E14" s="5">
        <v>600</v>
      </c>
      <c r="F14" s="5"/>
      <c r="G14" s="5"/>
      <c r="H14" s="5"/>
      <c r="I14" s="5"/>
      <c r="J14" s="5"/>
    </row>
    <row r="15" spans="1:10" x14ac:dyDescent="0.35">
      <c r="A15" s="5"/>
      <c r="B15" s="5"/>
      <c r="C15" s="5"/>
      <c r="D15" s="5"/>
      <c r="E15" s="5"/>
      <c r="F15" s="5">
        <v>21</v>
      </c>
      <c r="G15" s="5" t="s">
        <v>350</v>
      </c>
      <c r="H15" s="5"/>
      <c r="I15" s="5"/>
      <c r="J15" s="7">
        <v>5000</v>
      </c>
    </row>
    <row r="16" spans="1:10" x14ac:dyDescent="0.35">
      <c r="A16" s="5">
        <v>30</v>
      </c>
      <c r="B16" s="5" t="s">
        <v>376</v>
      </c>
      <c r="C16" s="5"/>
      <c r="D16" s="5"/>
      <c r="E16" s="7">
        <v>5000</v>
      </c>
      <c r="F16" s="5"/>
      <c r="G16" s="5"/>
      <c r="H16" s="5"/>
      <c r="I16" s="5"/>
      <c r="J16" s="5"/>
    </row>
    <row r="17" spans="1:10" x14ac:dyDescent="0.35">
      <c r="A17" s="5"/>
      <c r="B17" s="5"/>
      <c r="C17" s="5"/>
      <c r="D17" s="5"/>
      <c r="E17" s="5"/>
      <c r="F17" s="5">
        <v>24</v>
      </c>
      <c r="G17" s="5" t="s">
        <v>374</v>
      </c>
      <c r="H17" s="5"/>
      <c r="I17" s="5"/>
      <c r="J17" s="5">
        <v>500</v>
      </c>
    </row>
    <row r="18" spans="1:10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5"/>
      <c r="B19" s="5"/>
      <c r="C19" s="5"/>
      <c r="D19" s="5"/>
      <c r="E19" s="5"/>
      <c r="F19" s="5">
        <v>24</v>
      </c>
      <c r="G19" s="5" t="s">
        <v>375</v>
      </c>
      <c r="H19" s="5"/>
      <c r="I19" s="5"/>
      <c r="J19" s="5">
        <v>100</v>
      </c>
    </row>
    <row r="20" spans="1:10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5">
      <c r="A21" s="5"/>
      <c r="B21" s="5"/>
      <c r="C21" s="5"/>
      <c r="D21" s="5"/>
      <c r="E21" s="5"/>
      <c r="F21" s="5">
        <v>28</v>
      </c>
      <c r="G21" s="5" t="s">
        <v>238</v>
      </c>
      <c r="H21" s="5"/>
      <c r="I21" s="5"/>
      <c r="J21" s="7">
        <v>2200</v>
      </c>
    </row>
    <row r="22" spans="1:10" x14ac:dyDescent="0.35">
      <c r="A22" s="5"/>
      <c r="B22" s="5"/>
      <c r="C22" s="5"/>
      <c r="D22" s="5"/>
      <c r="E22" s="5"/>
      <c r="F22" s="5"/>
      <c r="G22" s="5"/>
      <c r="H22" s="5"/>
      <c r="I22" s="5"/>
      <c r="J22" s="7"/>
    </row>
    <row r="23" spans="1:10" x14ac:dyDescent="0.35">
      <c r="A23" s="5"/>
      <c r="B23" s="5"/>
      <c r="C23" s="5"/>
      <c r="D23" s="5"/>
      <c r="E23" s="5"/>
      <c r="F23" s="5">
        <v>30</v>
      </c>
      <c r="G23" s="5" t="s">
        <v>377</v>
      </c>
      <c r="H23" s="5"/>
      <c r="I23" s="7">
        <v>5000</v>
      </c>
      <c r="J23" s="7"/>
    </row>
    <row r="24" spans="1:10" x14ac:dyDescent="0.35">
      <c r="A24" s="5"/>
      <c r="B24" s="5"/>
      <c r="C24" s="5">
        <f>SUM(C4:C23)</f>
        <v>1000</v>
      </c>
      <c r="D24" s="5">
        <f>SUM(D4:D23)</f>
        <v>37190</v>
      </c>
      <c r="E24" s="5">
        <f>SUM(E4:E23)</f>
        <v>99600</v>
      </c>
      <c r="F24" s="5"/>
      <c r="G24" s="5"/>
      <c r="H24" s="5">
        <f>SUM(H4:H23)</f>
        <v>100</v>
      </c>
      <c r="I24" s="5">
        <f>SUM(I4:I23)</f>
        <v>5000</v>
      </c>
      <c r="J24" s="5">
        <f>SUM(J4:J23)</f>
        <v>34600</v>
      </c>
    </row>
    <row r="25" spans="1:10" x14ac:dyDescent="0.35">
      <c r="A25" s="5"/>
      <c r="B25" s="5"/>
      <c r="C25" s="5"/>
      <c r="D25" s="5"/>
      <c r="E25" s="5"/>
      <c r="F25" s="5">
        <v>30</v>
      </c>
      <c r="G25" s="5" t="s">
        <v>181</v>
      </c>
      <c r="H25" s="5"/>
      <c r="I25" s="7">
        <f>I26-I24</f>
        <v>32190</v>
      </c>
      <c r="J25" s="7">
        <f>J26-J24</f>
        <v>65000</v>
      </c>
    </row>
    <row r="26" spans="1:10" x14ac:dyDescent="0.35">
      <c r="A26" s="5"/>
      <c r="B26" s="5"/>
      <c r="C26" s="7">
        <v>1000</v>
      </c>
      <c r="D26" s="7">
        <v>37190</v>
      </c>
      <c r="E26" s="7">
        <v>99600</v>
      </c>
      <c r="F26" s="5"/>
      <c r="G26" s="5"/>
      <c r="H26" s="5">
        <v>100</v>
      </c>
      <c r="I26" s="7">
        <v>37190</v>
      </c>
      <c r="J26" s="7">
        <v>99600</v>
      </c>
    </row>
    <row r="28" spans="1:10" x14ac:dyDescent="0.35">
      <c r="B28" s="2" t="s">
        <v>362</v>
      </c>
    </row>
    <row r="29" spans="1:10" x14ac:dyDescent="0.35">
      <c r="B29" s="5" t="s">
        <v>363</v>
      </c>
      <c r="C29" s="7">
        <v>15000</v>
      </c>
    </row>
    <row r="30" spans="1:10" x14ac:dyDescent="0.35">
      <c r="B30" s="5" t="s">
        <v>364</v>
      </c>
      <c r="C30" s="7">
        <v>1500</v>
      </c>
    </row>
    <row r="31" spans="1:10" x14ac:dyDescent="0.35">
      <c r="B31" s="5"/>
      <c r="C31" s="7">
        <v>13500</v>
      </c>
    </row>
    <row r="32" spans="1:10" x14ac:dyDescent="0.35">
      <c r="B32" s="5" t="s">
        <v>365</v>
      </c>
      <c r="C32" s="5">
        <v>675</v>
      </c>
    </row>
    <row r="33" spans="2:3" x14ac:dyDescent="0.35">
      <c r="B33" s="5" t="s">
        <v>366</v>
      </c>
      <c r="C33" s="7">
        <f>C31-C32</f>
        <v>12825</v>
      </c>
    </row>
    <row r="35" spans="2:3" x14ac:dyDescent="0.35">
      <c r="B35" s="2" t="s">
        <v>367</v>
      </c>
    </row>
    <row r="36" spans="2:3" x14ac:dyDescent="0.35">
      <c r="B36" s="5" t="s">
        <v>368</v>
      </c>
      <c r="C36" s="7">
        <v>50000</v>
      </c>
    </row>
    <row r="37" spans="2:3" x14ac:dyDescent="0.35">
      <c r="B37" s="5" t="s">
        <v>364</v>
      </c>
      <c r="C37" s="7">
        <v>5000</v>
      </c>
    </row>
    <row r="38" spans="2:3" x14ac:dyDescent="0.35">
      <c r="B38" s="5" t="s">
        <v>366</v>
      </c>
      <c r="C38" s="7">
        <v>45000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38" workbookViewId="0">
      <selection activeCell="A38" sqref="A1:XFD1048576"/>
    </sheetView>
  </sheetViews>
  <sheetFormatPr defaultRowHeight="23.25" x14ac:dyDescent="0.35"/>
  <cols>
    <col min="1" max="1" width="10.85546875" style="2" bestFit="1" customWidth="1"/>
    <col min="2" max="2" width="45.7109375" style="2" customWidth="1"/>
    <col min="3" max="3" width="9.140625" style="2"/>
    <col min="4" max="4" width="16.7109375" style="2" customWidth="1"/>
    <col min="5" max="5" width="15.85546875" style="2" customWidth="1"/>
    <col min="6" max="16384" width="9.140625" style="2"/>
  </cols>
  <sheetData>
    <row r="1" spans="1:5" x14ac:dyDescent="0.35">
      <c r="A1" s="17" t="s">
        <v>391</v>
      </c>
      <c r="B1" s="17"/>
      <c r="C1" s="17"/>
      <c r="D1" s="17"/>
      <c r="E1" s="17"/>
    </row>
    <row r="2" spans="1:5" x14ac:dyDescent="0.35">
      <c r="A2" s="18" t="s">
        <v>392</v>
      </c>
      <c r="B2" s="18"/>
      <c r="C2" s="18"/>
      <c r="D2" s="18"/>
      <c r="E2" s="18"/>
    </row>
    <row r="3" spans="1:5" x14ac:dyDescent="0.35">
      <c r="A3" s="2" t="s">
        <v>378</v>
      </c>
    </row>
    <row r="4" spans="1:5" ht="46.5" x14ac:dyDescent="0.35">
      <c r="A4" s="5" t="s">
        <v>86</v>
      </c>
      <c r="B4" s="5" t="s">
        <v>379</v>
      </c>
      <c r="C4" s="5" t="s">
        <v>276</v>
      </c>
      <c r="D4" s="15" t="s">
        <v>380</v>
      </c>
      <c r="E4" s="5" t="s">
        <v>381</v>
      </c>
    </row>
    <row r="5" spans="1:5" x14ac:dyDescent="0.35">
      <c r="A5" s="5">
        <v>2017</v>
      </c>
      <c r="B5" s="5"/>
      <c r="C5" s="5"/>
      <c r="D5" s="5"/>
      <c r="E5" s="5"/>
    </row>
    <row r="6" spans="1:5" x14ac:dyDescent="0.35">
      <c r="A6" s="14">
        <v>36923</v>
      </c>
      <c r="B6" s="5" t="s">
        <v>393</v>
      </c>
      <c r="C6" s="5"/>
      <c r="D6" s="5"/>
      <c r="E6" s="7">
        <v>9000</v>
      </c>
    </row>
    <row r="7" spans="1:5" x14ac:dyDescent="0.35">
      <c r="A7" s="14">
        <v>39114</v>
      </c>
      <c r="B7" s="5" t="s">
        <v>395</v>
      </c>
      <c r="C7" s="5"/>
      <c r="D7" s="5"/>
      <c r="E7" s="7">
        <v>3500</v>
      </c>
    </row>
    <row r="8" spans="1:5" x14ac:dyDescent="0.35">
      <c r="A8" s="14">
        <v>39845</v>
      </c>
      <c r="B8" s="5" t="s">
        <v>396</v>
      </c>
      <c r="C8" s="5"/>
      <c r="D8" s="5"/>
      <c r="E8" s="7">
        <v>2500</v>
      </c>
    </row>
    <row r="9" spans="1:5" x14ac:dyDescent="0.35">
      <c r="A9" s="14">
        <v>46784</v>
      </c>
      <c r="B9" s="5" t="s">
        <v>393</v>
      </c>
      <c r="C9" s="5"/>
      <c r="D9" s="7"/>
      <c r="E9" s="7">
        <v>1600</v>
      </c>
    </row>
    <row r="10" spans="1:5" x14ac:dyDescent="0.35">
      <c r="A10" s="5"/>
      <c r="B10" s="5"/>
      <c r="C10" s="5"/>
      <c r="D10" s="5"/>
      <c r="E10" s="5"/>
    </row>
    <row r="11" spans="1:5" x14ac:dyDescent="0.35">
      <c r="A11" s="5"/>
      <c r="B11" s="5" t="s">
        <v>201</v>
      </c>
      <c r="C11" s="5"/>
      <c r="D11" s="5"/>
      <c r="E11" s="7">
        <f>SUM(E6:E9)</f>
        <v>16600</v>
      </c>
    </row>
    <row r="12" spans="1:5" x14ac:dyDescent="0.35">
      <c r="A12" s="5"/>
      <c r="B12" s="5"/>
      <c r="C12" s="5"/>
      <c r="D12" s="5"/>
      <c r="E12" s="5"/>
    </row>
    <row r="14" spans="1:5" x14ac:dyDescent="0.35">
      <c r="A14" s="2" t="s">
        <v>382</v>
      </c>
    </row>
    <row r="15" spans="1:5" ht="46.5" x14ac:dyDescent="0.35">
      <c r="A15" s="5" t="s">
        <v>86</v>
      </c>
      <c r="B15" s="5" t="s">
        <v>383</v>
      </c>
      <c r="C15" s="5" t="s">
        <v>276</v>
      </c>
      <c r="D15" s="15" t="s">
        <v>384</v>
      </c>
      <c r="E15" s="5" t="s">
        <v>385</v>
      </c>
    </row>
    <row r="16" spans="1:5" x14ac:dyDescent="0.35">
      <c r="A16" s="5">
        <v>2017</v>
      </c>
      <c r="B16" s="5"/>
      <c r="C16" s="5"/>
      <c r="D16" s="5"/>
      <c r="E16" s="5"/>
    </row>
    <row r="17" spans="1:5" x14ac:dyDescent="0.35">
      <c r="A17" s="14">
        <v>37653</v>
      </c>
      <c r="B17" s="5" t="s">
        <v>394</v>
      </c>
      <c r="C17" s="5"/>
      <c r="D17" s="5"/>
      <c r="E17" s="7">
        <v>5500</v>
      </c>
    </row>
    <row r="18" spans="1:5" x14ac:dyDescent="0.35">
      <c r="A18" s="14">
        <v>40940</v>
      </c>
      <c r="B18" s="5" t="s">
        <v>397</v>
      </c>
      <c r="C18" s="5"/>
      <c r="D18" s="5"/>
      <c r="E18" s="7">
        <v>3000</v>
      </c>
    </row>
    <row r="19" spans="1:5" x14ac:dyDescent="0.35">
      <c r="A19" s="14">
        <v>44593</v>
      </c>
      <c r="B19" s="5" t="s">
        <v>398</v>
      </c>
      <c r="C19" s="5"/>
      <c r="D19" s="5"/>
      <c r="E19" s="7">
        <v>1000</v>
      </c>
    </row>
    <row r="20" spans="1:5" x14ac:dyDescent="0.35">
      <c r="A20" s="5"/>
      <c r="B20" s="5"/>
      <c r="C20" s="5"/>
      <c r="D20" s="5"/>
      <c r="E20" s="5"/>
    </row>
    <row r="21" spans="1:5" x14ac:dyDescent="0.35">
      <c r="A21" s="5"/>
      <c r="B21" s="5"/>
      <c r="C21" s="5"/>
      <c r="D21" s="5"/>
      <c r="E21" s="5"/>
    </row>
    <row r="22" spans="1:5" x14ac:dyDescent="0.35">
      <c r="A22" s="5"/>
      <c r="B22" s="5" t="s">
        <v>201</v>
      </c>
      <c r="C22" s="5"/>
      <c r="D22" s="5"/>
      <c r="E22" s="7">
        <f>SUM(E17:E19)</f>
        <v>9500</v>
      </c>
    </row>
    <row r="23" spans="1:5" x14ac:dyDescent="0.35">
      <c r="A23" s="5"/>
      <c r="B23" s="5"/>
      <c r="C23" s="5"/>
      <c r="D23" s="5"/>
      <c r="E23" s="5"/>
    </row>
    <row r="24" spans="1:5" x14ac:dyDescent="0.35">
      <c r="A24" s="5"/>
      <c r="B24" s="5"/>
      <c r="C24" s="5"/>
      <c r="D24" s="5"/>
      <c r="E24" s="5"/>
    </row>
    <row r="26" spans="1:5" x14ac:dyDescent="0.35">
      <c r="A26" s="2" t="s">
        <v>386</v>
      </c>
    </row>
    <row r="27" spans="1:5" ht="46.5" x14ac:dyDescent="0.35">
      <c r="A27" s="5" t="s">
        <v>124</v>
      </c>
      <c r="B27" s="5" t="s">
        <v>379</v>
      </c>
      <c r="C27" s="5" t="s">
        <v>276</v>
      </c>
      <c r="D27" s="15" t="s">
        <v>387</v>
      </c>
      <c r="E27" s="5" t="s">
        <v>388</v>
      </c>
    </row>
    <row r="28" spans="1:5" x14ac:dyDescent="0.35">
      <c r="A28" s="16">
        <v>2017</v>
      </c>
      <c r="B28" s="5"/>
      <c r="C28" s="5"/>
      <c r="D28" s="5"/>
      <c r="E28" s="5"/>
    </row>
    <row r="29" spans="1:5" x14ac:dyDescent="0.35">
      <c r="A29" s="14">
        <v>41306</v>
      </c>
      <c r="B29" s="5" t="s">
        <v>395</v>
      </c>
      <c r="C29" s="5"/>
      <c r="D29" s="5"/>
      <c r="E29" s="5">
        <v>500</v>
      </c>
    </row>
    <row r="30" spans="1:5" x14ac:dyDescent="0.35">
      <c r="A30" s="14">
        <v>42401</v>
      </c>
      <c r="B30" s="5" t="s">
        <v>396</v>
      </c>
      <c r="C30" s="5"/>
      <c r="D30" s="5"/>
      <c r="E30" s="5">
        <v>500</v>
      </c>
    </row>
    <row r="31" spans="1:5" x14ac:dyDescent="0.35">
      <c r="A31" s="5"/>
      <c r="B31" s="5"/>
      <c r="C31" s="5"/>
      <c r="D31" s="5"/>
      <c r="E31" s="5"/>
    </row>
    <row r="32" spans="1:5" x14ac:dyDescent="0.35">
      <c r="A32" s="5"/>
      <c r="B32" s="5"/>
      <c r="C32" s="5"/>
      <c r="D32" s="5"/>
      <c r="E32" s="5"/>
    </row>
    <row r="33" spans="1:5" x14ac:dyDescent="0.35">
      <c r="A33" s="5"/>
      <c r="B33" s="5" t="s">
        <v>201</v>
      </c>
      <c r="C33" s="5"/>
      <c r="D33" s="5"/>
      <c r="E33" s="7">
        <v>1000</v>
      </c>
    </row>
    <row r="34" spans="1:5" x14ac:dyDescent="0.35">
      <c r="A34" s="5"/>
      <c r="B34" s="5"/>
      <c r="C34" s="5"/>
      <c r="D34" s="5"/>
      <c r="E34" s="5"/>
    </row>
    <row r="36" spans="1:5" x14ac:dyDescent="0.35">
      <c r="A36" s="2" t="s">
        <v>389</v>
      </c>
    </row>
    <row r="37" spans="1:5" ht="46.5" x14ac:dyDescent="0.35">
      <c r="A37" s="5" t="s">
        <v>86</v>
      </c>
      <c r="B37" s="5" t="s">
        <v>379</v>
      </c>
      <c r="C37" s="5" t="s">
        <v>276</v>
      </c>
      <c r="D37" s="15" t="s">
        <v>390</v>
      </c>
      <c r="E37" s="5" t="s">
        <v>123</v>
      </c>
    </row>
    <row r="38" spans="1:5" x14ac:dyDescent="0.35">
      <c r="A38" s="16">
        <v>2017</v>
      </c>
      <c r="B38" s="5"/>
      <c r="C38" s="5"/>
      <c r="D38" s="5"/>
      <c r="E38" s="5"/>
    </row>
    <row r="39" spans="1:5" x14ac:dyDescent="0.35">
      <c r="A39" s="14">
        <v>43862</v>
      </c>
      <c r="B39" s="5" t="s">
        <v>397</v>
      </c>
      <c r="C39" s="5"/>
      <c r="D39" s="5"/>
      <c r="E39" s="7">
        <v>1000</v>
      </c>
    </row>
    <row r="40" spans="1:5" x14ac:dyDescent="0.35">
      <c r="A40" s="5"/>
      <c r="B40" s="5"/>
      <c r="C40" s="5"/>
      <c r="D40" s="5"/>
      <c r="E40" s="5"/>
    </row>
    <row r="41" spans="1:5" x14ac:dyDescent="0.35">
      <c r="A41" s="5"/>
      <c r="B41" s="5" t="s">
        <v>201</v>
      </c>
      <c r="C41" s="5"/>
      <c r="D41" s="5"/>
      <c r="E41" s="7">
        <v>1000</v>
      </c>
    </row>
    <row r="42" spans="1:5" x14ac:dyDescent="0.35">
      <c r="A42" s="5"/>
      <c r="B42" s="5"/>
      <c r="C42" s="5"/>
      <c r="D42" s="5"/>
      <c r="E42" s="5"/>
    </row>
    <row r="43" spans="1:5" x14ac:dyDescent="0.35">
      <c r="A43" s="5"/>
      <c r="B43" s="5"/>
      <c r="C43" s="5"/>
      <c r="D43" s="5"/>
      <c r="E43" s="5"/>
    </row>
    <row r="44" spans="1:5" x14ac:dyDescent="0.35">
      <c r="A44" s="5"/>
      <c r="B44" s="5"/>
      <c r="C44" s="5"/>
      <c r="D44" s="5"/>
      <c r="E44" s="5"/>
    </row>
    <row r="45" spans="1:5" x14ac:dyDescent="0.35">
      <c r="A45" s="5"/>
      <c r="B45" s="5"/>
      <c r="C45" s="5"/>
      <c r="D45" s="5"/>
      <c r="E45" s="5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32" workbookViewId="0">
      <selection activeCell="A32" sqref="A1:XFD1048576"/>
    </sheetView>
  </sheetViews>
  <sheetFormatPr defaultRowHeight="23.25" x14ac:dyDescent="0.35"/>
  <cols>
    <col min="1" max="1" width="11.140625" style="2" bestFit="1" customWidth="1"/>
    <col min="2" max="2" width="45.7109375" style="2" customWidth="1"/>
    <col min="3" max="3" width="9.140625" style="2"/>
    <col min="4" max="4" width="16.7109375" style="2" customWidth="1"/>
    <col min="5" max="5" width="15.85546875" style="2" customWidth="1"/>
    <col min="6" max="16384" width="9.140625" style="2"/>
  </cols>
  <sheetData>
    <row r="1" spans="1:5" x14ac:dyDescent="0.35">
      <c r="A1" s="17" t="s">
        <v>399</v>
      </c>
      <c r="B1" s="17"/>
      <c r="C1" s="17"/>
      <c r="D1" s="17"/>
      <c r="E1" s="17"/>
    </row>
    <row r="2" spans="1:5" x14ac:dyDescent="0.35">
      <c r="A2" s="18" t="s">
        <v>392</v>
      </c>
      <c r="B2" s="18"/>
      <c r="C2" s="18"/>
      <c r="D2" s="18"/>
      <c r="E2" s="18"/>
    </row>
    <row r="3" spans="1:5" x14ac:dyDescent="0.35">
      <c r="A3" s="2" t="s">
        <v>378</v>
      </c>
    </row>
    <row r="4" spans="1:5" ht="46.5" x14ac:dyDescent="0.35">
      <c r="A4" s="5" t="s">
        <v>86</v>
      </c>
      <c r="B4" s="5" t="s">
        <v>379</v>
      </c>
      <c r="C4" s="5" t="s">
        <v>276</v>
      </c>
      <c r="D4" s="15" t="s">
        <v>380</v>
      </c>
      <c r="E4" s="5" t="s">
        <v>381</v>
      </c>
    </row>
    <row r="5" spans="1:5" x14ac:dyDescent="0.35">
      <c r="A5" s="14">
        <v>42948</v>
      </c>
      <c r="B5" s="5"/>
      <c r="C5" s="5"/>
      <c r="D5" s="5"/>
      <c r="E5" s="5"/>
    </row>
    <row r="6" spans="1:5" x14ac:dyDescent="0.35">
      <c r="A6" s="19" t="s">
        <v>400</v>
      </c>
      <c r="B6" s="5" t="s">
        <v>402</v>
      </c>
      <c r="C6" s="5"/>
      <c r="D6" s="5"/>
      <c r="E6" s="7"/>
    </row>
    <row r="7" spans="1:5" x14ac:dyDescent="0.35">
      <c r="A7" s="14"/>
      <c r="B7" s="5" t="s">
        <v>403</v>
      </c>
      <c r="C7" s="5"/>
      <c r="D7" s="5"/>
      <c r="E7" s="7">
        <v>1350</v>
      </c>
    </row>
    <row r="8" spans="1:5" x14ac:dyDescent="0.35">
      <c r="A8" s="19" t="s">
        <v>404</v>
      </c>
      <c r="B8" s="5" t="s">
        <v>405</v>
      </c>
      <c r="C8" s="5"/>
      <c r="D8" s="5"/>
      <c r="E8" s="7"/>
    </row>
    <row r="9" spans="1:5" x14ac:dyDescent="0.35">
      <c r="A9" s="14"/>
      <c r="B9" s="5" t="s">
        <v>406</v>
      </c>
      <c r="C9" s="5"/>
      <c r="D9" s="7"/>
      <c r="E9" s="7">
        <v>760</v>
      </c>
    </row>
    <row r="10" spans="1:5" x14ac:dyDescent="0.35">
      <c r="A10" s="20" t="s">
        <v>419</v>
      </c>
      <c r="B10" s="5" t="s">
        <v>420</v>
      </c>
      <c r="C10" s="5"/>
      <c r="D10" s="5"/>
      <c r="E10" s="5"/>
    </row>
    <row r="11" spans="1:5" x14ac:dyDescent="0.35">
      <c r="A11" s="5"/>
      <c r="B11" s="5" t="s">
        <v>421</v>
      </c>
      <c r="C11" s="5"/>
      <c r="D11" s="5"/>
      <c r="E11" s="7">
        <v>1700</v>
      </c>
    </row>
    <row r="12" spans="1:5" x14ac:dyDescent="0.35">
      <c r="A12" s="5"/>
      <c r="B12" s="5" t="s">
        <v>201</v>
      </c>
      <c r="C12" s="5"/>
      <c r="D12" s="5"/>
      <c r="E12" s="7">
        <f>SUM(E7:E11)</f>
        <v>3810</v>
      </c>
    </row>
    <row r="14" spans="1:5" x14ac:dyDescent="0.35">
      <c r="A14" s="2" t="s">
        <v>382</v>
      </c>
    </row>
    <row r="15" spans="1:5" ht="46.5" x14ac:dyDescent="0.35">
      <c r="A15" s="5" t="s">
        <v>86</v>
      </c>
      <c r="B15" s="5" t="s">
        <v>383</v>
      </c>
      <c r="C15" s="5" t="s">
        <v>276</v>
      </c>
      <c r="D15" s="15" t="s">
        <v>384</v>
      </c>
      <c r="E15" s="5" t="s">
        <v>385</v>
      </c>
    </row>
    <row r="16" spans="1:5" x14ac:dyDescent="0.35">
      <c r="A16" s="20" t="s">
        <v>407</v>
      </c>
      <c r="B16" s="5" t="s">
        <v>408</v>
      </c>
      <c r="C16" s="5"/>
      <c r="D16" s="5"/>
      <c r="E16" s="5"/>
    </row>
    <row r="17" spans="1:5" x14ac:dyDescent="0.35">
      <c r="A17" s="14"/>
      <c r="B17" s="5" t="s">
        <v>409</v>
      </c>
      <c r="C17" s="5"/>
      <c r="D17" s="5"/>
      <c r="E17" s="7">
        <v>810</v>
      </c>
    </row>
    <row r="18" spans="1:5" x14ac:dyDescent="0.35">
      <c r="A18" s="19" t="s">
        <v>410</v>
      </c>
      <c r="B18" s="5" t="s">
        <v>411</v>
      </c>
      <c r="C18" s="5"/>
      <c r="D18" s="5"/>
      <c r="E18" s="7">
        <v>700</v>
      </c>
    </row>
    <row r="19" spans="1:5" x14ac:dyDescent="0.35">
      <c r="A19" s="19" t="s">
        <v>412</v>
      </c>
      <c r="B19" s="5" t="s">
        <v>413</v>
      </c>
      <c r="C19" s="5"/>
      <c r="D19" s="5"/>
      <c r="E19" s="7">
        <v>500</v>
      </c>
    </row>
    <row r="20" spans="1:5" x14ac:dyDescent="0.35">
      <c r="A20" s="20" t="s">
        <v>422</v>
      </c>
      <c r="B20" s="5" t="s">
        <v>423</v>
      </c>
      <c r="C20" s="5"/>
      <c r="D20" s="5"/>
      <c r="E20" s="5"/>
    </row>
    <row r="21" spans="1:5" x14ac:dyDescent="0.35">
      <c r="A21" s="5"/>
      <c r="B21" s="5" t="s">
        <v>424</v>
      </c>
      <c r="C21" s="5"/>
      <c r="D21" s="5"/>
      <c r="E21" s="5">
        <v>900</v>
      </c>
    </row>
    <row r="22" spans="1:5" x14ac:dyDescent="0.35">
      <c r="A22" s="5"/>
      <c r="B22" s="5"/>
      <c r="C22" s="5"/>
      <c r="D22" s="5"/>
      <c r="E22" s="7"/>
    </row>
    <row r="23" spans="1:5" x14ac:dyDescent="0.35">
      <c r="A23" s="5"/>
      <c r="B23" s="5" t="s">
        <v>201</v>
      </c>
      <c r="C23" s="5"/>
      <c r="D23" s="5"/>
      <c r="E23" s="7">
        <f>SUM(E17:E21)</f>
        <v>2910</v>
      </c>
    </row>
    <row r="24" spans="1:5" x14ac:dyDescent="0.35">
      <c r="A24" s="5"/>
      <c r="B24" s="5"/>
      <c r="C24" s="5"/>
      <c r="D24" s="5"/>
      <c r="E24" s="5"/>
    </row>
    <row r="26" spans="1:5" x14ac:dyDescent="0.35">
      <c r="A26" s="2" t="s">
        <v>386</v>
      </c>
    </row>
    <row r="27" spans="1:5" ht="46.5" x14ac:dyDescent="0.35">
      <c r="A27" s="5" t="s">
        <v>124</v>
      </c>
      <c r="B27" s="5" t="s">
        <v>379</v>
      </c>
      <c r="C27" s="5" t="s">
        <v>276</v>
      </c>
      <c r="D27" s="15" t="s">
        <v>387</v>
      </c>
      <c r="E27" s="5" t="s">
        <v>388</v>
      </c>
    </row>
    <row r="28" spans="1:5" x14ac:dyDescent="0.35">
      <c r="A28" s="21" t="s">
        <v>414</v>
      </c>
      <c r="B28" s="5" t="s">
        <v>415</v>
      </c>
      <c r="C28" s="5"/>
      <c r="D28" s="5"/>
      <c r="E28" s="5"/>
    </row>
    <row r="29" spans="1:5" x14ac:dyDescent="0.35">
      <c r="A29" s="14"/>
      <c r="B29" s="5" t="s">
        <v>416</v>
      </c>
      <c r="C29" s="5"/>
      <c r="D29" s="5"/>
      <c r="E29" s="5">
        <v>95</v>
      </c>
    </row>
    <row r="30" spans="1:5" x14ac:dyDescent="0.35">
      <c r="A30" s="19" t="s">
        <v>417</v>
      </c>
      <c r="B30" s="5" t="s">
        <v>401</v>
      </c>
      <c r="C30" s="5"/>
      <c r="D30" s="5"/>
      <c r="E30" s="5">
        <v>500</v>
      </c>
    </row>
    <row r="31" spans="1:5" x14ac:dyDescent="0.35">
      <c r="A31" s="5"/>
      <c r="B31" s="5"/>
      <c r="C31" s="5"/>
      <c r="D31" s="5"/>
      <c r="E31" s="5"/>
    </row>
    <row r="32" spans="1:5" x14ac:dyDescent="0.35">
      <c r="A32" s="5"/>
      <c r="B32" s="5"/>
      <c r="C32" s="5"/>
      <c r="D32" s="5"/>
      <c r="E32" s="5"/>
    </row>
    <row r="33" spans="1:5" x14ac:dyDescent="0.35">
      <c r="A33" s="5"/>
      <c r="B33" s="5" t="s">
        <v>201</v>
      </c>
      <c r="C33" s="5"/>
      <c r="D33" s="5"/>
      <c r="E33" s="7">
        <v>595</v>
      </c>
    </row>
    <row r="34" spans="1:5" x14ac:dyDescent="0.35">
      <c r="A34" s="5"/>
      <c r="B34" s="5"/>
      <c r="C34" s="5"/>
      <c r="D34" s="5"/>
      <c r="E34" s="5"/>
    </row>
    <row r="36" spans="1:5" x14ac:dyDescent="0.35">
      <c r="A36" s="2" t="s">
        <v>389</v>
      </c>
    </row>
    <row r="37" spans="1:5" ht="46.5" x14ac:dyDescent="0.35">
      <c r="A37" s="5" t="s">
        <v>86</v>
      </c>
      <c r="B37" s="5" t="s">
        <v>379</v>
      </c>
      <c r="C37" s="5" t="s">
        <v>276</v>
      </c>
      <c r="D37" s="15" t="s">
        <v>390</v>
      </c>
      <c r="E37" s="5" t="s">
        <v>123</v>
      </c>
    </row>
    <row r="38" spans="1:5" x14ac:dyDescent="0.35">
      <c r="A38" s="21" t="s">
        <v>418</v>
      </c>
      <c r="B38" s="5" t="s">
        <v>413</v>
      </c>
      <c r="C38" s="5"/>
      <c r="D38" s="5"/>
      <c r="E38" s="5">
        <v>150</v>
      </c>
    </row>
    <row r="39" spans="1:5" x14ac:dyDescent="0.35">
      <c r="A39" s="14"/>
      <c r="B39" s="5"/>
      <c r="C39" s="5"/>
      <c r="D39" s="5"/>
      <c r="E39" s="7"/>
    </row>
    <row r="40" spans="1:5" x14ac:dyDescent="0.35">
      <c r="A40" s="5"/>
      <c r="B40" s="5"/>
      <c r="C40" s="5"/>
      <c r="D40" s="5"/>
      <c r="E40" s="5"/>
    </row>
    <row r="41" spans="1:5" x14ac:dyDescent="0.35">
      <c r="A41" s="5"/>
      <c r="B41" s="5"/>
      <c r="C41" s="5"/>
      <c r="D41" s="5"/>
      <c r="E41" s="7"/>
    </row>
    <row r="42" spans="1:5" x14ac:dyDescent="0.35">
      <c r="A42" s="5"/>
      <c r="B42" s="5" t="s">
        <v>201</v>
      </c>
      <c r="C42" s="5"/>
      <c r="D42" s="5"/>
      <c r="E42" s="5">
        <v>150</v>
      </c>
    </row>
    <row r="43" spans="1:5" x14ac:dyDescent="0.35">
      <c r="A43" s="5"/>
      <c r="B43" s="5"/>
      <c r="C43" s="5"/>
      <c r="D43" s="5"/>
      <c r="E43" s="5"/>
    </row>
    <row r="44" spans="1:5" x14ac:dyDescent="0.35">
      <c r="A44" s="5"/>
      <c r="B44" s="5"/>
      <c r="C44" s="5"/>
      <c r="D44" s="5"/>
      <c r="E44" s="5"/>
    </row>
    <row r="45" spans="1:5" x14ac:dyDescent="0.35">
      <c r="A45" s="5"/>
      <c r="B45" s="5"/>
      <c r="C45" s="5"/>
      <c r="D45" s="5"/>
      <c r="E45" s="5"/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E1"/>
    </sheetView>
  </sheetViews>
  <sheetFormatPr defaultRowHeight="15" x14ac:dyDescent="0.35"/>
  <cols>
    <col min="1" max="1" width="11.140625" style="2" bestFit="1" customWidth="1"/>
    <col min="2" max="2" width="45.7109375" style="2" customWidth="1"/>
    <col min="3" max="3" width="9.140625" style="2"/>
    <col min="4" max="4" width="16.7109375" style="2" customWidth="1"/>
    <col min="5" max="5" width="15.85546875" style="2" customWidth="1"/>
    <col min="6" max="16384" width="9.140625" style="2"/>
  </cols>
  <sheetData>
    <row r="1" spans="1:5" ht="23.25" x14ac:dyDescent="0.35">
      <c r="A1" s="17" t="s">
        <v>425</v>
      </c>
      <c r="B1" s="17"/>
      <c r="C1" s="17"/>
      <c r="D1" s="17"/>
      <c r="E1" s="17"/>
    </row>
    <row r="2" spans="1:5" ht="23.25" x14ac:dyDescent="0.35">
      <c r="A2" s="18" t="s">
        <v>426</v>
      </c>
      <c r="B2" s="18"/>
      <c r="C2" s="18"/>
      <c r="D2" s="18"/>
      <c r="E2" s="18"/>
    </row>
    <row r="3" spans="1:5" ht="23.25" x14ac:dyDescent="0.35">
      <c r="A3" s="2" t="s">
        <v>378</v>
      </c>
    </row>
    <row r="4" spans="1:5" ht="46.5" x14ac:dyDescent="0.35">
      <c r="A4" s="5" t="s">
        <v>86</v>
      </c>
      <c r="B4" s="5" t="s">
        <v>379</v>
      </c>
      <c r="C4" s="5" t="s">
        <v>276</v>
      </c>
      <c r="D4" s="15" t="s">
        <v>380</v>
      </c>
      <c r="E4" s="5" t="s">
        <v>381</v>
      </c>
    </row>
    <row r="5" spans="1:5" ht="23.25" x14ac:dyDescent="0.35">
      <c r="A5" s="19" t="s">
        <v>427</v>
      </c>
      <c r="B5" s="5"/>
      <c r="C5" s="5"/>
      <c r="D5" s="5"/>
      <c r="E5" s="5"/>
    </row>
    <row r="6" spans="1:5" ht="23.25" x14ac:dyDescent="0.35">
      <c r="A6" s="19" t="s">
        <v>400</v>
      </c>
      <c r="B6" s="5" t="s">
        <v>428</v>
      </c>
      <c r="C6" s="5"/>
      <c r="D6" s="5"/>
      <c r="E6" s="7"/>
    </row>
    <row r="7" spans="1:5" ht="23.25" x14ac:dyDescent="0.35">
      <c r="A7" s="14"/>
      <c r="B7" s="5" t="s">
        <v>429</v>
      </c>
      <c r="C7" s="5"/>
      <c r="D7" s="5"/>
      <c r="E7" s="7">
        <v>15200</v>
      </c>
    </row>
    <row r="8" spans="1:5" ht="23.25" x14ac:dyDescent="0.35">
      <c r="A8" s="19" t="s">
        <v>436</v>
      </c>
      <c r="B8" s="5" t="s">
        <v>437</v>
      </c>
      <c r="C8" s="5"/>
      <c r="D8" s="5"/>
      <c r="E8" s="7"/>
    </row>
    <row r="9" spans="1:5" ht="23.25" x14ac:dyDescent="0.35">
      <c r="A9" s="14"/>
      <c r="B9" s="5" t="s">
        <v>438</v>
      </c>
      <c r="C9" s="5"/>
      <c r="D9" s="7"/>
      <c r="E9" s="7">
        <v>19400</v>
      </c>
    </row>
    <row r="10" spans="1:5" ht="23.25" x14ac:dyDescent="0.35">
      <c r="A10" s="20"/>
      <c r="B10" s="5"/>
      <c r="C10" s="5"/>
      <c r="D10" s="5"/>
      <c r="E10" s="5"/>
    </row>
    <row r="11" spans="1:5" ht="23.25" x14ac:dyDescent="0.35">
      <c r="A11" s="5"/>
      <c r="B11" s="5" t="s">
        <v>201</v>
      </c>
      <c r="C11" s="5"/>
      <c r="D11" s="5"/>
      <c r="E11" s="7">
        <f>SUM(E7:E9)</f>
        <v>34600</v>
      </c>
    </row>
    <row r="12" spans="1:5" ht="23.25" x14ac:dyDescent="0.35">
      <c r="A12" s="5"/>
      <c r="B12" s="5"/>
      <c r="C12" s="5"/>
      <c r="D12" s="5"/>
      <c r="E12" s="7"/>
    </row>
    <row r="14" spans="1:5" ht="23.25" x14ac:dyDescent="0.35">
      <c r="A14" s="2" t="s">
        <v>382</v>
      </c>
    </row>
    <row r="15" spans="1:5" ht="46.5" x14ac:dyDescent="0.35">
      <c r="A15" s="5" t="s">
        <v>86</v>
      </c>
      <c r="B15" s="5" t="s">
        <v>383</v>
      </c>
      <c r="C15" s="5" t="s">
        <v>276</v>
      </c>
      <c r="D15" s="15" t="s">
        <v>384</v>
      </c>
      <c r="E15" s="5" t="s">
        <v>385</v>
      </c>
    </row>
    <row r="16" spans="1:5" ht="23.25" x14ac:dyDescent="0.35">
      <c r="A16" s="20" t="s">
        <v>427</v>
      </c>
      <c r="B16" s="5"/>
      <c r="C16" s="5"/>
      <c r="D16" s="5"/>
      <c r="E16" s="5"/>
    </row>
    <row r="17" spans="1:5" ht="23.25" x14ac:dyDescent="0.35">
      <c r="A17" s="19" t="s">
        <v>430</v>
      </c>
      <c r="B17" s="5" t="s">
        <v>431</v>
      </c>
      <c r="C17" s="5"/>
      <c r="D17" s="5"/>
      <c r="E17" s="7"/>
    </row>
    <row r="18" spans="1:5" ht="23.25" x14ac:dyDescent="0.35">
      <c r="A18" s="19"/>
      <c r="B18" s="5" t="s">
        <v>432</v>
      </c>
      <c r="C18" s="5"/>
      <c r="D18" s="5"/>
      <c r="E18" s="7">
        <v>24000</v>
      </c>
    </row>
    <row r="19" spans="1:5" ht="23.25" x14ac:dyDescent="0.35">
      <c r="A19" s="19" t="s">
        <v>445</v>
      </c>
      <c r="B19" s="5" t="s">
        <v>446</v>
      </c>
      <c r="C19" s="5"/>
      <c r="D19" s="5"/>
      <c r="E19" s="7">
        <v>60000</v>
      </c>
    </row>
    <row r="20" spans="1:5" ht="23.25" x14ac:dyDescent="0.35">
      <c r="A20" s="20"/>
      <c r="B20" s="5"/>
      <c r="C20" s="5"/>
      <c r="D20" s="5"/>
      <c r="E20" s="5"/>
    </row>
    <row r="21" spans="1:5" ht="23.25" x14ac:dyDescent="0.35">
      <c r="A21" s="5"/>
      <c r="B21" s="5"/>
      <c r="C21" s="5"/>
      <c r="D21" s="5"/>
      <c r="E21" s="5"/>
    </row>
    <row r="22" spans="1:5" ht="23.25" x14ac:dyDescent="0.35">
      <c r="A22" s="5"/>
      <c r="B22" s="5" t="s">
        <v>201</v>
      </c>
      <c r="C22" s="5"/>
      <c r="D22" s="5"/>
      <c r="E22" s="7">
        <v>84000</v>
      </c>
    </row>
    <row r="23" spans="1:5" ht="23.25" x14ac:dyDescent="0.35">
      <c r="A23" s="5"/>
      <c r="B23" s="5"/>
      <c r="C23" s="5"/>
      <c r="D23" s="5"/>
      <c r="E23" s="7"/>
    </row>
    <row r="24" spans="1:5" ht="23.25" x14ac:dyDescent="0.35">
      <c r="A24" s="5"/>
      <c r="B24" s="5"/>
      <c r="C24" s="5"/>
      <c r="D24" s="5"/>
      <c r="E24" s="5"/>
    </row>
    <row r="26" spans="1:5" ht="23.25" x14ac:dyDescent="0.35">
      <c r="A26" s="2" t="s">
        <v>386</v>
      </c>
    </row>
    <row r="27" spans="1:5" ht="46.5" x14ac:dyDescent="0.35">
      <c r="A27" s="5" t="s">
        <v>124</v>
      </c>
      <c r="B27" s="5" t="s">
        <v>379</v>
      </c>
      <c r="C27" s="5" t="s">
        <v>276</v>
      </c>
      <c r="D27" s="15" t="s">
        <v>387</v>
      </c>
      <c r="E27" s="5" t="s">
        <v>388</v>
      </c>
    </row>
    <row r="28" spans="1:5" ht="23.25" x14ac:dyDescent="0.35">
      <c r="A28" s="21" t="s">
        <v>427</v>
      </c>
      <c r="B28" s="5"/>
      <c r="C28" s="5"/>
      <c r="D28" s="5"/>
      <c r="E28" s="5"/>
    </row>
    <row r="29" spans="1:5" ht="23.25" x14ac:dyDescent="0.35">
      <c r="A29" s="19" t="s">
        <v>433</v>
      </c>
      <c r="B29" s="5" t="s">
        <v>434</v>
      </c>
      <c r="C29" s="5"/>
      <c r="D29" s="5"/>
      <c r="E29" s="5"/>
    </row>
    <row r="30" spans="1:5" ht="23.25" x14ac:dyDescent="0.35">
      <c r="A30" s="19"/>
      <c r="B30" s="5" t="s">
        <v>435</v>
      </c>
      <c r="C30" s="5"/>
      <c r="D30" s="5"/>
      <c r="E30" s="7">
        <v>1900</v>
      </c>
    </row>
    <row r="31" spans="1:5" ht="23.25" x14ac:dyDescent="0.35">
      <c r="A31" s="20" t="s">
        <v>442</v>
      </c>
      <c r="B31" s="5" t="s">
        <v>443</v>
      </c>
      <c r="C31" s="5"/>
      <c r="D31" s="5"/>
      <c r="E31" s="5"/>
    </row>
    <row r="32" spans="1:5" ht="23.25" x14ac:dyDescent="0.35">
      <c r="A32" s="5"/>
      <c r="B32" s="5" t="s">
        <v>444</v>
      </c>
      <c r="C32" s="5"/>
      <c r="D32" s="5"/>
      <c r="E32" s="7">
        <v>3880</v>
      </c>
    </row>
    <row r="33" spans="1:5" ht="23.25" x14ac:dyDescent="0.35">
      <c r="A33" s="5"/>
      <c r="B33" s="5"/>
      <c r="C33" s="5"/>
      <c r="D33" s="5"/>
      <c r="E33" s="7"/>
    </row>
    <row r="34" spans="1:5" ht="23.25" x14ac:dyDescent="0.35">
      <c r="A34" s="5"/>
      <c r="B34" s="5" t="s">
        <v>201</v>
      </c>
      <c r="C34" s="5"/>
      <c r="D34" s="5"/>
      <c r="E34" s="7">
        <f>SUM(E30:E32)</f>
        <v>5780</v>
      </c>
    </row>
    <row r="36" spans="1:5" ht="23.25" x14ac:dyDescent="0.35">
      <c r="A36" s="2" t="s">
        <v>389</v>
      </c>
    </row>
    <row r="37" spans="1:5" ht="46.5" x14ac:dyDescent="0.35">
      <c r="A37" s="5" t="s">
        <v>86</v>
      </c>
      <c r="B37" s="5" t="s">
        <v>379</v>
      </c>
      <c r="C37" s="5" t="s">
        <v>276</v>
      </c>
      <c r="D37" s="15" t="s">
        <v>390</v>
      </c>
      <c r="E37" s="5" t="s">
        <v>123</v>
      </c>
    </row>
    <row r="38" spans="1:5" ht="23.25" x14ac:dyDescent="0.35">
      <c r="A38" s="21" t="s">
        <v>427</v>
      </c>
      <c r="B38" s="5"/>
      <c r="C38" s="5"/>
      <c r="D38" s="5"/>
      <c r="E38" s="5"/>
    </row>
    <row r="39" spans="1:5" ht="23.25" x14ac:dyDescent="0.35">
      <c r="A39" s="19" t="s">
        <v>439</v>
      </c>
      <c r="B39" s="5" t="s">
        <v>440</v>
      </c>
      <c r="C39" s="5"/>
      <c r="D39" s="5"/>
      <c r="E39" s="7"/>
    </row>
    <row r="40" spans="1:5" ht="23.25" x14ac:dyDescent="0.35">
      <c r="A40" s="5"/>
      <c r="B40" s="5" t="s">
        <v>441</v>
      </c>
      <c r="C40" s="5"/>
      <c r="D40" s="5"/>
      <c r="E40" s="5">
        <v>960</v>
      </c>
    </row>
    <row r="41" spans="1:5" ht="23.25" x14ac:dyDescent="0.35">
      <c r="A41" s="5"/>
      <c r="B41" s="5"/>
      <c r="C41" s="5"/>
      <c r="D41" s="5"/>
      <c r="E41" s="7"/>
    </row>
    <row r="42" spans="1:5" ht="23.25" x14ac:dyDescent="0.35">
      <c r="A42" s="5"/>
      <c r="B42" s="5"/>
      <c r="C42" s="5"/>
      <c r="D42" s="5"/>
      <c r="E42" s="5"/>
    </row>
    <row r="43" spans="1:5" ht="23.25" x14ac:dyDescent="0.35">
      <c r="A43" s="5"/>
      <c r="B43" s="5" t="s">
        <v>201</v>
      </c>
      <c r="C43" s="5"/>
      <c r="D43" s="5"/>
      <c r="E43" s="5">
        <v>960</v>
      </c>
    </row>
    <row r="44" spans="1:5" ht="23.25" x14ac:dyDescent="0.35">
      <c r="A44" s="5"/>
      <c r="B44" s="5"/>
      <c r="C44" s="5"/>
      <c r="D44" s="5"/>
      <c r="E44" s="5"/>
    </row>
    <row r="45" spans="1:5" ht="23.25" x14ac:dyDescent="0.35">
      <c r="A45" s="5"/>
      <c r="B45" s="5"/>
      <c r="C45" s="5"/>
      <c r="D45" s="5"/>
      <c r="E45" s="5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CLASSIFICATION OF ACCOUNTS</vt:lpstr>
      <vt:lpstr>SUM NO 1</vt:lpstr>
      <vt:lpstr>SUM NO 2</vt:lpstr>
      <vt:lpstr>SUM NO 3</vt:lpstr>
      <vt:lpstr>SUM NO 4</vt:lpstr>
      <vt:lpstr>SUM NO 5</vt:lpstr>
      <vt:lpstr>SUM NO 6</vt:lpstr>
      <vt:lpstr>SUM NO 7</vt:lpstr>
      <vt:lpstr>SUM NO 8</vt:lpstr>
      <vt:lpstr>TRIAL BALANCE </vt:lpstr>
      <vt:lpstr>SUM NO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2021-10-08T02:49:50Z</dcterms:modified>
</cp:coreProperties>
</file>