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hishek\Desktop\"/>
    </mc:Choice>
  </mc:AlternateContent>
  <xr:revisionPtr revIDLastSave="0" documentId="13_ncr:1_{8875511C-0777-4A6A-9F58-9BCFD7555F8D}" xr6:coauthVersionLast="46" xr6:coauthVersionMax="46" xr10:uidLastSave="{00000000-0000-0000-0000-000000000000}"/>
  <bookViews>
    <workbookView xWindow="-108" yWindow="-108" windowWidth="23256" windowHeight="12576" activeTab="3" xr2:uid="{CA8C44FF-BDA5-4F6F-A7F4-3648A8FFB4B7}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" i="4" l="1"/>
  <c r="E14" i="4"/>
  <c r="K32" i="2"/>
  <c r="L29" i="2"/>
  <c r="K29" i="2"/>
  <c r="J28" i="2"/>
</calcChain>
</file>

<file path=xl/sharedStrings.xml><?xml version="1.0" encoding="utf-8"?>
<sst xmlns="http://schemas.openxmlformats.org/spreadsheetml/2006/main" count="216" uniqueCount="95">
  <si>
    <t>CGST</t>
  </si>
  <si>
    <t>IGST</t>
  </si>
  <si>
    <t>SGST/UTGST</t>
  </si>
  <si>
    <t>Output Tax Liability</t>
  </si>
  <si>
    <t>ITC Available</t>
  </si>
  <si>
    <t>1st</t>
  </si>
  <si>
    <t>2nd</t>
  </si>
  <si>
    <t>N.A.</t>
  </si>
  <si>
    <t>Amount</t>
  </si>
  <si>
    <t>IGST payable</t>
  </si>
  <si>
    <t>SGST / UT payable</t>
  </si>
  <si>
    <t>CGST payable</t>
  </si>
  <si>
    <t>Input Tax Credit</t>
  </si>
  <si>
    <t>ITC of IGST</t>
  </si>
  <si>
    <t>ITC of CGST</t>
  </si>
  <si>
    <t>ITC of SGST</t>
  </si>
  <si>
    <t>Less - IGST</t>
  </si>
  <si>
    <t>Balance</t>
  </si>
  <si>
    <t>Less - CGST</t>
  </si>
  <si>
    <t>Less - SGST</t>
  </si>
  <si>
    <t xml:space="preserve">Balance of ITC </t>
  </si>
  <si>
    <t>Nil</t>
  </si>
  <si>
    <t>Tax Payable</t>
  </si>
  <si>
    <t>ITC (Balance)</t>
  </si>
  <si>
    <t>(SGST)</t>
  </si>
  <si>
    <t>(CGST)</t>
  </si>
  <si>
    <t>Particulars</t>
  </si>
  <si>
    <t xml:space="preserve">Amount </t>
  </si>
  <si>
    <t>Opening Balance of ITC -</t>
  </si>
  <si>
    <t xml:space="preserve">  --  CGST</t>
  </si>
  <si>
    <t xml:space="preserve">  --  SGST</t>
  </si>
  <si>
    <t xml:space="preserve">  --  IGST</t>
  </si>
  <si>
    <t>Intra State Purchases</t>
  </si>
  <si>
    <t>Inter State Purchases</t>
  </si>
  <si>
    <t>Intra State Sales</t>
  </si>
  <si>
    <t>Inter State Sales</t>
  </si>
  <si>
    <t>Rate of IGST</t>
  </si>
  <si>
    <t>Rate of CGST / SGST</t>
  </si>
  <si>
    <t>Mr. X, a registered person, gives the following information.
Compute the Tax liability of Mr. X</t>
  </si>
  <si>
    <t>SGST</t>
  </si>
  <si>
    <t>Opening Balance of ITC</t>
  </si>
  <si>
    <t>---</t>
  </si>
  <si>
    <t>Interest Payable</t>
  </si>
  <si>
    <t>Mr. Z, a registered person, gives the following information.
Compute the Tax liability of Mr. Z</t>
  </si>
  <si>
    <t>,</t>
  </si>
  <si>
    <t>ITC on Intra State Purchases</t>
  </si>
  <si>
    <t>(Rs. 13,00,000/- X 9%)</t>
  </si>
  <si>
    <t>ITC on Inter State Purchases</t>
  </si>
  <si>
    <t>(Rs. 1,50,000/- X 18%)</t>
  </si>
  <si>
    <t>Total ITC Available</t>
  </si>
  <si>
    <t>Output Tax Liability -</t>
  </si>
  <si>
    <t>(Rs. 18,00,000/- X 9%)</t>
  </si>
  <si>
    <t>(Rs. 13,00,000/- X 18%)</t>
  </si>
  <si>
    <t>Gross Output Tax Liability</t>
  </si>
  <si>
    <t>Set - Off --&gt; Round 1</t>
  </si>
  <si>
    <t>Output Tax Payable</t>
  </si>
  <si>
    <t>ITC Balance</t>
  </si>
  <si>
    <t>Set - Off --&gt; Round 2</t>
  </si>
  <si>
    <t>Final Output Tax Payable</t>
  </si>
  <si>
    <t>ITC Carried forward</t>
  </si>
  <si>
    <t>Interest</t>
  </si>
  <si>
    <t>ITC Carried Forward</t>
  </si>
  <si>
    <r>
      <t xml:space="preserve">E - </t>
    </r>
    <r>
      <rPr>
        <u/>
        <sz val="16"/>
        <color theme="9" tint="-0.499984740745262"/>
        <rFont val="Calibri"/>
        <family val="2"/>
        <scheme val="minor"/>
      </rPr>
      <t>Credit</t>
    </r>
    <r>
      <rPr>
        <sz val="16"/>
        <color theme="9" tint="-0.499984740745262"/>
        <rFont val="Calibri"/>
        <family val="2"/>
        <scheme val="minor"/>
      </rPr>
      <t xml:space="preserve"> Ledger</t>
    </r>
  </si>
  <si>
    <r>
      <t xml:space="preserve">E - </t>
    </r>
    <r>
      <rPr>
        <u/>
        <sz val="16"/>
        <color theme="9" tint="-0.499984740745262"/>
        <rFont val="Calibri"/>
        <family val="2"/>
        <scheme val="minor"/>
      </rPr>
      <t>Liability</t>
    </r>
    <r>
      <rPr>
        <sz val="16"/>
        <color theme="9" tint="-0.499984740745262"/>
        <rFont val="Calibri"/>
        <family val="2"/>
        <scheme val="minor"/>
      </rPr>
      <t xml:space="preserve"> Ledger</t>
    </r>
  </si>
  <si>
    <r>
      <t xml:space="preserve">E - </t>
    </r>
    <r>
      <rPr>
        <u/>
        <sz val="16"/>
        <color theme="9" tint="-0.499984740745262"/>
        <rFont val="Calibri"/>
        <family val="2"/>
        <scheme val="minor"/>
      </rPr>
      <t>Cash</t>
    </r>
    <r>
      <rPr>
        <sz val="16"/>
        <color theme="9" tint="-0.499984740745262"/>
        <rFont val="Calibri"/>
        <family val="2"/>
        <scheme val="minor"/>
      </rPr>
      <t xml:space="preserve"> Ledger</t>
    </r>
  </si>
  <si>
    <t xml:space="preserve">Intra State Sales </t>
  </si>
  <si>
    <t>(Rs. 10,00,000/-  X 5%)</t>
  </si>
  <si>
    <t xml:space="preserve">Inter State Sales </t>
  </si>
  <si>
    <t>(Rs. 2,00,000 X 10%)</t>
  </si>
  <si>
    <t>Gross Liability</t>
  </si>
  <si>
    <t>Output Liability</t>
  </si>
  <si>
    <t>ITC balance</t>
  </si>
  <si>
    <t>Final Liability</t>
  </si>
  <si>
    <t>M/s Sharma &amp; Co. has not paid the tax for Rs. 20,00,000/- for the month of May, 2019. It is payable on or before 20th June, 2019. They paid the tax on 10th October, 2019. Compute the interest payable.</t>
  </si>
  <si>
    <t>M/s Welspun &amp; Co. has made taxable supply for Rs. 10,00,000/- The tax rate applicable is 12%. The ITC available for set off is Rs. 70,000/- The tax is payable on or before 1st September, 2017. The tax was paid on 5th December, 2018. Compute the interest payable.</t>
  </si>
  <si>
    <t xml:space="preserve">M/s Golmaal Ltd. claimed excess credit of ITC for Rs. 5,20,000/- in the month of May which was due on 20th June, 2018. This was detected on 20th November, 2018. It was adjusted for. 
Compute the interest payable </t>
  </si>
  <si>
    <t>Set - off --&gt; Round 1 (IGST)</t>
  </si>
  <si>
    <t>Set - off --&gt; Round 2 (IGST)</t>
  </si>
  <si>
    <t>Set - off --&gt; Round 3</t>
  </si>
  <si>
    <t>Rate of Interest</t>
  </si>
  <si>
    <t>Tax payable</t>
  </si>
  <si>
    <t>Days unpaid</t>
  </si>
  <si>
    <t>(10+31+31+30+10)</t>
  </si>
  <si>
    <t xml:space="preserve">Interest Payable </t>
  </si>
  <si>
    <t>ITC claimed</t>
  </si>
  <si>
    <t xml:space="preserve">Calculation of Interest </t>
  </si>
  <si>
    <t>Rs. 20,00,000 X 18% X 112/365</t>
  </si>
  <si>
    <t>Taxable Supply</t>
  </si>
  <si>
    <t>Rs. 10,00,000</t>
  </si>
  <si>
    <t>Rate of GST</t>
  </si>
  <si>
    <t>Final Tax Liability</t>
  </si>
  <si>
    <t>Days Unpaid</t>
  </si>
  <si>
    <t>(365+30+31+30+5)</t>
  </si>
  <si>
    <t>Calculation of Interest</t>
  </si>
  <si>
    <t>50,000 X 18% X 461/365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</si>
</sst>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2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6"/>
      <color rgb="FF006100"/>
      <name val="Calibri"/>
      <family val="2"/>
      <scheme val="minor"/>
    </font>
    <font>
      <sz val="16"/>
      <color rgb="FF9C5700"/>
      <name val="Calibri"/>
      <family val="2"/>
      <scheme val="minor"/>
    </font>
    <font>
      <b/>
      <sz val="16"/>
      <color rgb="FF9C0006"/>
      <name val="Calibri"/>
      <family val="2"/>
      <scheme val="minor"/>
    </font>
    <font>
      <sz val="16"/>
      <name val="Calibri"/>
      <family val="2"/>
      <scheme val="minor"/>
    </font>
    <font>
      <sz val="16"/>
      <color rgb="FF0070C0"/>
      <name val="Calibri"/>
      <family val="2"/>
      <scheme val="minor"/>
    </font>
    <font>
      <b/>
      <u/>
      <sz val="16"/>
      <color rgb="FF0070C0"/>
      <name val="Calibri"/>
      <family val="2"/>
      <scheme val="minor"/>
    </font>
    <font>
      <u/>
      <sz val="16"/>
      <color theme="1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16"/>
      <color theme="9" tint="-0.499984740745262"/>
      <name val="Calibri"/>
      <family val="2"/>
      <scheme val="minor"/>
    </font>
    <font>
      <u/>
      <sz val="16"/>
      <color theme="9" tint="-0.499984740745262"/>
      <name val="Calibri"/>
      <family val="2"/>
      <scheme val="minor"/>
    </font>
    <font>
      <sz val="15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4" fillId="5" borderId="0" applyNumberFormat="0" applyBorder="0" applyAlignment="0" applyProtection="0"/>
    <xf numFmtId="0" fontId="5" fillId="6" borderId="0" applyNumberFormat="0" applyBorder="0" applyAlignment="0" applyProtection="0"/>
    <xf numFmtId="0" fontId="6" fillId="7" borderId="0" applyNumberFormat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156">
    <xf numFmtId="0" fontId="0" fillId="0" borderId="0" xfId="0"/>
    <xf numFmtId="0" fontId="1" fillId="2" borderId="0" xfId="0" applyFont="1" applyFill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6" xfId="0" applyFont="1" applyFill="1" applyBorder="1"/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3" fontId="1" fillId="2" borderId="5" xfId="0" applyNumberFormat="1" applyFont="1" applyFill="1" applyBorder="1"/>
    <xf numFmtId="3" fontId="1" fillId="2" borderId="6" xfId="0" applyNumberFormat="1" applyFont="1" applyFill="1" applyBorder="1"/>
    <xf numFmtId="0" fontId="2" fillId="2" borderId="0" xfId="0" applyFont="1" applyFill="1" applyAlignment="1">
      <alignment horizontal="center"/>
    </xf>
    <xf numFmtId="0" fontId="1" fillId="2" borderId="1" xfId="0" applyFont="1" applyFill="1" applyBorder="1"/>
    <xf numFmtId="3" fontId="1" fillId="2" borderId="4" xfId="0" applyNumberFormat="1" applyFont="1" applyFill="1" applyBorder="1"/>
    <xf numFmtId="3" fontId="3" fillId="2" borderId="6" xfId="0" applyNumberFormat="1" applyFont="1" applyFill="1" applyBorder="1"/>
    <xf numFmtId="3" fontId="3" fillId="2" borderId="5" xfId="0" applyNumberFormat="1" applyFont="1" applyFill="1" applyBorder="1"/>
    <xf numFmtId="0" fontId="1" fillId="2" borderId="4" xfId="0" applyFont="1" applyFill="1" applyBorder="1"/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3" fontId="3" fillId="2" borderId="6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7" fillId="5" borderId="1" xfId="1" applyFont="1" applyBorder="1" applyAlignment="1">
      <alignment horizontal="center"/>
    </xf>
    <xf numFmtId="0" fontId="8" fillId="7" borderId="1" xfId="3" applyFont="1" applyBorder="1" applyAlignment="1">
      <alignment horizontal="center"/>
    </xf>
    <xf numFmtId="0" fontId="9" fillId="6" borderId="1" xfId="2" applyFont="1" applyBorder="1" applyAlignment="1">
      <alignment horizontal="center"/>
    </xf>
    <xf numFmtId="0" fontId="2" fillId="2" borderId="0" xfId="0" applyFont="1" applyFill="1"/>
    <xf numFmtId="0" fontId="1" fillId="2" borderId="7" xfId="0" applyFont="1" applyFill="1" applyBorder="1"/>
    <xf numFmtId="0" fontId="1" fillId="2" borderId="8" xfId="0" applyFont="1" applyFill="1" applyBorder="1"/>
    <xf numFmtId="0" fontId="3" fillId="2" borderId="1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3" xfId="0" applyFont="1" applyFill="1" applyBorder="1" applyAlignment="1">
      <alignment horizontal="right"/>
    </xf>
    <xf numFmtId="3" fontId="10" fillId="2" borderId="1" xfId="0" applyNumberFormat="1" applyFont="1" applyFill="1" applyBorder="1" applyAlignment="1">
      <alignment horizontal="center"/>
    </xf>
    <xf numFmtId="0" fontId="1" fillId="2" borderId="0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3" fontId="1" fillId="2" borderId="0" xfId="0" applyNumberFormat="1" applyFont="1" applyFill="1" applyBorder="1"/>
    <xf numFmtId="3" fontId="3" fillId="2" borderId="0" xfId="0" applyNumberFormat="1" applyFont="1" applyFill="1" applyBorder="1"/>
    <xf numFmtId="0" fontId="3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3" fontId="10" fillId="2" borderId="0" xfId="0" applyNumberFormat="1" applyFont="1" applyFill="1" applyBorder="1" applyAlignment="1">
      <alignment horizontal="center"/>
    </xf>
    <xf numFmtId="3" fontId="3" fillId="2" borderId="0" xfId="0" applyNumberFormat="1" applyFont="1" applyFill="1" applyBorder="1" applyAlignment="1">
      <alignment horizontal="center"/>
    </xf>
    <xf numFmtId="3" fontId="2" fillId="2" borderId="0" xfId="0" applyNumberFormat="1" applyFont="1" applyFill="1" applyBorder="1" applyAlignment="1">
      <alignment horizontal="center"/>
    </xf>
    <xf numFmtId="0" fontId="1" fillId="2" borderId="2" xfId="0" quotePrefix="1" applyFont="1" applyFill="1" applyBorder="1"/>
    <xf numFmtId="0" fontId="1" fillId="2" borderId="3" xfId="0" quotePrefix="1" applyFont="1" applyFill="1" applyBorder="1"/>
    <xf numFmtId="0" fontId="1" fillId="2" borderId="5" xfId="0" applyFont="1" applyFill="1" applyBorder="1"/>
    <xf numFmtId="9" fontId="1" fillId="2" borderId="4" xfId="0" applyNumberFormat="1" applyFont="1" applyFill="1" applyBorder="1"/>
    <xf numFmtId="9" fontId="1" fillId="2" borderId="6" xfId="0" applyNumberFormat="1" applyFont="1" applyFill="1" applyBorder="1"/>
    <xf numFmtId="0" fontId="2" fillId="8" borderId="1" xfId="0" applyFont="1" applyFill="1" applyBorder="1" applyAlignment="1">
      <alignment horizontal="center"/>
    </xf>
    <xf numFmtId="0" fontId="2" fillId="10" borderId="7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3" fontId="2" fillId="8" borderId="1" xfId="0" applyNumberFormat="1" applyFont="1" applyFill="1" applyBorder="1" applyAlignment="1">
      <alignment horizontal="center"/>
    </xf>
    <xf numFmtId="0" fontId="1" fillId="2" borderId="15" xfId="0" applyFont="1" applyFill="1" applyBorder="1"/>
    <xf numFmtId="0" fontId="2" fillId="8" borderId="7" xfId="0" applyFont="1" applyFill="1" applyBorder="1" applyAlignment="1">
      <alignment horizontal="center"/>
    </xf>
    <xf numFmtId="3" fontId="11" fillId="2" borderId="4" xfId="0" applyNumberFormat="1" applyFont="1" applyFill="1" applyBorder="1"/>
    <xf numFmtId="3" fontId="11" fillId="2" borderId="14" xfId="0" applyNumberFormat="1" applyFont="1" applyFill="1" applyBorder="1"/>
    <xf numFmtId="3" fontId="11" fillId="2" borderId="5" xfId="0" applyNumberFormat="1" applyFont="1" applyFill="1" applyBorder="1"/>
    <xf numFmtId="3" fontId="11" fillId="2" borderId="15" xfId="0" applyNumberFormat="1" applyFont="1" applyFill="1" applyBorder="1"/>
    <xf numFmtId="0" fontId="11" fillId="2" borderId="5" xfId="0" quotePrefix="1" applyFont="1" applyFill="1" applyBorder="1" applyAlignment="1">
      <alignment horizontal="center"/>
    </xf>
    <xf numFmtId="3" fontId="11" fillId="2" borderId="6" xfId="0" applyNumberFormat="1" applyFont="1" applyFill="1" applyBorder="1"/>
    <xf numFmtId="0" fontId="11" fillId="2" borderId="6" xfId="0" quotePrefix="1" applyFont="1" applyFill="1" applyBorder="1" applyAlignment="1">
      <alignment horizontal="center"/>
    </xf>
    <xf numFmtId="0" fontId="2" fillId="2" borderId="7" xfId="0" applyFont="1" applyFill="1" applyBorder="1"/>
    <xf numFmtId="3" fontId="12" fillId="2" borderId="1" xfId="0" applyNumberFormat="1" applyFont="1" applyFill="1" applyBorder="1"/>
    <xf numFmtId="0" fontId="13" fillId="2" borderId="2" xfId="0" applyFont="1" applyFill="1" applyBorder="1"/>
    <xf numFmtId="0" fontId="3" fillId="2" borderId="5" xfId="0" quotePrefix="1" applyFont="1" applyFill="1" applyBorder="1" applyAlignment="1">
      <alignment horizontal="center"/>
    </xf>
    <xf numFmtId="3" fontId="3" fillId="2" borderId="15" xfId="0" applyNumberFormat="1" applyFont="1" applyFill="1" applyBorder="1"/>
    <xf numFmtId="3" fontId="3" fillId="2" borderId="1" xfId="0" applyNumberFormat="1" applyFont="1" applyFill="1" applyBorder="1"/>
    <xf numFmtId="3" fontId="14" fillId="2" borderId="1" xfId="0" applyNumberFormat="1" applyFont="1" applyFill="1" applyBorder="1"/>
    <xf numFmtId="3" fontId="14" fillId="2" borderId="8" xfId="0" applyNumberFormat="1" applyFont="1" applyFill="1" applyBorder="1"/>
    <xf numFmtId="3" fontId="11" fillId="2" borderId="1" xfId="0" applyNumberFormat="1" applyFont="1" applyFill="1" applyBorder="1"/>
    <xf numFmtId="3" fontId="11" fillId="2" borderId="8" xfId="0" applyNumberFormat="1" applyFont="1" applyFill="1" applyBorder="1"/>
    <xf numFmtId="3" fontId="3" fillId="2" borderId="4" xfId="0" applyNumberFormat="1" applyFont="1" applyFill="1" applyBorder="1"/>
    <xf numFmtId="0" fontId="3" fillId="2" borderId="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3" fontId="11" fillId="2" borderId="13" xfId="0" applyNumberFormat="1" applyFont="1" applyFill="1" applyBorder="1"/>
    <xf numFmtId="3" fontId="1" fillId="2" borderId="8" xfId="0" quotePrefix="1" applyNumberFormat="1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14" xfId="0" applyFont="1" applyFill="1" applyBorder="1" applyAlignment="1">
      <alignment horizontal="center"/>
    </xf>
    <xf numFmtId="3" fontId="12" fillId="2" borderId="1" xfId="0" applyNumberFormat="1" applyFont="1" applyFill="1" applyBorder="1" applyAlignment="1">
      <alignment horizontal="center"/>
    </xf>
    <xf numFmtId="0" fontId="2" fillId="2" borderId="2" xfId="0" applyFont="1" applyFill="1" applyBorder="1"/>
    <xf numFmtId="3" fontId="16" fillId="2" borderId="1" xfId="0" applyNumberFormat="1" applyFont="1" applyFill="1" applyBorder="1"/>
    <xf numFmtId="3" fontId="16" fillId="2" borderId="8" xfId="0" applyNumberFormat="1" applyFont="1" applyFill="1" applyBorder="1"/>
    <xf numFmtId="3" fontId="17" fillId="2" borderId="4" xfId="0" applyNumberFormat="1" applyFont="1" applyFill="1" applyBorder="1"/>
    <xf numFmtId="3" fontId="17" fillId="2" borderId="14" xfId="0" applyNumberFormat="1" applyFont="1" applyFill="1" applyBorder="1"/>
    <xf numFmtId="0" fontId="8" fillId="2" borderId="0" xfId="3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/>
    </xf>
    <xf numFmtId="3" fontId="17" fillId="2" borderId="14" xfId="0" applyNumberFormat="1" applyFont="1" applyFill="1" applyBorder="1" applyAlignment="1">
      <alignment horizontal="center"/>
    </xf>
    <xf numFmtId="0" fontId="15" fillId="2" borderId="7" xfId="0" applyFont="1" applyFill="1" applyBorder="1"/>
    <xf numFmtId="3" fontId="11" fillId="2" borderId="1" xfId="0" quotePrefix="1" applyNumberFormat="1" applyFont="1" applyFill="1" applyBorder="1" applyAlignment="1">
      <alignment horizontal="center"/>
    </xf>
    <xf numFmtId="0" fontId="3" fillId="2" borderId="4" xfId="0" quotePrefix="1" applyFont="1" applyFill="1" applyBorder="1" applyAlignment="1">
      <alignment horizontal="center"/>
    </xf>
    <xf numFmtId="3" fontId="3" fillId="2" borderId="14" xfId="0" applyNumberFormat="1" applyFont="1" applyFill="1" applyBorder="1"/>
    <xf numFmtId="3" fontId="11" fillId="2" borderId="13" xfId="0" applyNumberFormat="1" applyFont="1" applyFill="1" applyBorder="1" applyAlignment="1">
      <alignment horizontal="center"/>
    </xf>
    <xf numFmtId="3" fontId="11" fillId="2" borderId="8" xfId="0" applyNumberFormat="1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3" fontId="18" fillId="2" borderId="0" xfId="0" applyNumberFormat="1" applyFont="1" applyFill="1" applyBorder="1"/>
    <xf numFmtId="0" fontId="20" fillId="2" borderId="0" xfId="0" applyFont="1" applyFill="1" applyBorder="1" applyAlignment="1">
      <alignment wrapText="1"/>
    </xf>
    <xf numFmtId="0" fontId="12" fillId="2" borderId="0" xfId="0" applyFont="1" applyFill="1" applyBorder="1" applyAlignment="1">
      <alignment horizontal="center"/>
    </xf>
    <xf numFmtId="3" fontId="11" fillId="2" borderId="8" xfId="0" quotePrefix="1" applyNumberFormat="1" applyFont="1" applyFill="1" applyBorder="1" applyAlignment="1">
      <alignment horizontal="center"/>
    </xf>
    <xf numFmtId="3" fontId="11" fillId="2" borderId="6" xfId="0" applyNumberFormat="1" applyFont="1" applyFill="1" applyBorder="1" applyAlignment="1">
      <alignment horizontal="right"/>
    </xf>
    <xf numFmtId="3" fontId="11" fillId="2" borderId="13" xfId="0" applyNumberFormat="1" applyFont="1" applyFill="1" applyBorder="1" applyAlignment="1">
      <alignment horizontal="right"/>
    </xf>
    <xf numFmtId="3" fontId="11" fillId="2" borderId="6" xfId="0" quotePrefix="1" applyNumberFormat="1" applyFont="1" applyFill="1" applyBorder="1" applyAlignment="1">
      <alignment horizontal="right"/>
    </xf>
    <xf numFmtId="3" fontId="3" fillId="2" borderId="5" xfId="0" quotePrefix="1" applyNumberFormat="1" applyFont="1" applyFill="1" applyBorder="1" applyAlignment="1">
      <alignment horizontal="right"/>
    </xf>
    <xf numFmtId="3" fontId="16" fillId="2" borderId="1" xfId="0" quotePrefix="1" applyNumberFormat="1" applyFont="1" applyFill="1" applyBorder="1" applyAlignment="1">
      <alignment horizontal="right"/>
    </xf>
    <xf numFmtId="3" fontId="11" fillId="2" borderId="1" xfId="0" quotePrefix="1" applyNumberFormat="1" applyFont="1" applyFill="1" applyBorder="1" applyAlignment="1">
      <alignment horizontal="right"/>
    </xf>
    <xf numFmtId="3" fontId="3" fillId="2" borderId="4" xfId="0" applyNumberFormat="1" applyFont="1" applyFill="1" applyBorder="1" applyAlignment="1">
      <alignment horizontal="right"/>
    </xf>
    <xf numFmtId="3" fontId="3" fillId="2" borderId="14" xfId="0" applyNumberFormat="1" applyFont="1" applyFill="1" applyBorder="1" applyAlignment="1">
      <alignment horizontal="right"/>
    </xf>
    <xf numFmtId="0" fontId="14" fillId="2" borderId="1" xfId="0" applyFont="1" applyFill="1" applyBorder="1" applyAlignment="1">
      <alignment horizontal="center"/>
    </xf>
    <xf numFmtId="3" fontId="11" fillId="2" borderId="1" xfId="0" applyNumberFormat="1" applyFont="1" applyFill="1" applyBorder="1" applyAlignment="1">
      <alignment horizontal="right"/>
    </xf>
    <xf numFmtId="3" fontId="11" fillId="2" borderId="8" xfId="0" applyNumberFormat="1" applyFont="1" applyFill="1" applyBorder="1" applyAlignment="1">
      <alignment horizontal="right"/>
    </xf>
    <xf numFmtId="0" fontId="2" fillId="2" borderId="10" xfId="0" applyFont="1" applyFill="1" applyBorder="1"/>
    <xf numFmtId="3" fontId="14" fillId="2" borderId="4" xfId="0" applyNumberFormat="1" applyFont="1" applyFill="1" applyBorder="1" applyAlignment="1">
      <alignment horizontal="right"/>
    </xf>
    <xf numFmtId="3" fontId="14" fillId="2" borderId="14" xfId="0" applyNumberFormat="1" applyFont="1" applyFill="1" applyBorder="1" applyAlignment="1">
      <alignment horizontal="right"/>
    </xf>
    <xf numFmtId="0" fontId="2" fillId="2" borderId="3" xfId="0" applyFont="1" applyFill="1" applyBorder="1"/>
    <xf numFmtId="3" fontId="12" fillId="2" borderId="13" xfId="0" applyNumberFormat="1" applyFont="1" applyFill="1" applyBorder="1" applyAlignment="1">
      <alignment horizontal="center"/>
    </xf>
    <xf numFmtId="3" fontId="12" fillId="2" borderId="6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3" xfId="0" applyFont="1" applyFill="1" applyBorder="1"/>
    <xf numFmtId="0" fontId="1" fillId="2" borderId="9" xfId="0" applyFont="1" applyFill="1" applyBorder="1"/>
    <xf numFmtId="0" fontId="2" fillId="10" borderId="7" xfId="0" applyFont="1" applyFill="1" applyBorder="1"/>
    <xf numFmtId="0" fontId="2" fillId="10" borderId="9" xfId="0" applyFont="1" applyFill="1" applyBorder="1"/>
    <xf numFmtId="164" fontId="2" fillId="10" borderId="1" xfId="4" applyNumberFormat="1" applyFont="1" applyFill="1" applyBorder="1"/>
    <xf numFmtId="0" fontId="1" fillId="2" borderId="0" xfId="0" applyFont="1" applyFill="1" applyAlignment="1">
      <alignment horizontal="center"/>
    </xf>
    <xf numFmtId="0" fontId="1" fillId="2" borderId="13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3" fillId="9" borderId="10" xfId="0" applyFont="1" applyFill="1" applyBorder="1" applyAlignment="1">
      <alignment horizontal="left" wrapText="1"/>
    </xf>
    <xf numFmtId="0" fontId="3" fillId="9" borderId="11" xfId="0" applyFont="1" applyFill="1" applyBorder="1" applyAlignment="1">
      <alignment horizontal="left" wrapText="1"/>
    </xf>
    <xf numFmtId="0" fontId="3" fillId="9" borderId="14" xfId="0" applyFont="1" applyFill="1" applyBorder="1" applyAlignment="1">
      <alignment horizontal="left" wrapText="1"/>
    </xf>
    <xf numFmtId="0" fontId="3" fillId="9" borderId="3" xfId="0" applyFont="1" applyFill="1" applyBorder="1" applyAlignment="1">
      <alignment horizontal="left" wrapText="1"/>
    </xf>
    <xf numFmtId="0" fontId="3" fillId="9" borderId="12" xfId="0" applyFont="1" applyFill="1" applyBorder="1" applyAlignment="1">
      <alignment horizontal="left" wrapText="1"/>
    </xf>
    <xf numFmtId="0" fontId="3" fillId="9" borderId="13" xfId="0" applyFont="1" applyFill="1" applyBorder="1" applyAlignment="1">
      <alignment horizontal="left" wrapText="1"/>
    </xf>
    <xf numFmtId="0" fontId="20" fillId="9" borderId="10" xfId="0" applyFont="1" applyFill="1" applyBorder="1" applyAlignment="1">
      <alignment horizontal="left" wrapText="1"/>
    </xf>
    <xf numFmtId="0" fontId="20" fillId="9" borderId="11" xfId="0" applyFont="1" applyFill="1" applyBorder="1" applyAlignment="1">
      <alignment horizontal="left" wrapText="1"/>
    </xf>
    <xf numFmtId="0" fontId="20" fillId="9" borderId="14" xfId="0" applyFont="1" applyFill="1" applyBorder="1" applyAlignment="1">
      <alignment horizontal="left" wrapText="1"/>
    </xf>
    <xf numFmtId="0" fontId="20" fillId="9" borderId="2" xfId="0" applyFont="1" applyFill="1" applyBorder="1" applyAlignment="1">
      <alignment horizontal="left" wrapText="1"/>
    </xf>
    <xf numFmtId="0" fontId="20" fillId="9" borderId="0" xfId="0" applyFont="1" applyFill="1" applyBorder="1" applyAlignment="1">
      <alignment horizontal="left" wrapText="1"/>
    </xf>
    <xf numFmtId="0" fontId="20" fillId="9" borderId="15" xfId="0" applyFont="1" applyFill="1" applyBorder="1" applyAlignment="1">
      <alignment horizontal="left" wrapText="1"/>
    </xf>
    <xf numFmtId="0" fontId="20" fillId="9" borderId="3" xfId="0" applyFont="1" applyFill="1" applyBorder="1" applyAlignment="1">
      <alignment horizontal="left" wrapText="1"/>
    </xf>
    <xf numFmtId="0" fontId="20" fillId="9" borderId="12" xfId="0" applyFont="1" applyFill="1" applyBorder="1" applyAlignment="1">
      <alignment horizontal="left" wrapText="1"/>
    </xf>
    <xf numFmtId="0" fontId="20" fillId="9" borderId="13" xfId="0" applyFont="1" applyFill="1" applyBorder="1" applyAlignment="1">
      <alignment horizontal="left" wrapText="1"/>
    </xf>
    <xf numFmtId="9" fontId="1" fillId="2" borderId="10" xfId="0" applyNumberFormat="1" applyFont="1" applyFill="1" applyBorder="1" applyAlignment="1">
      <alignment horizontal="right"/>
    </xf>
    <xf numFmtId="9" fontId="1" fillId="2" borderId="14" xfId="0" applyNumberFormat="1" applyFont="1" applyFill="1" applyBorder="1" applyAlignment="1">
      <alignment horizontal="right"/>
    </xf>
    <xf numFmtId="3" fontId="1" fillId="2" borderId="2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3" fontId="1" fillId="2" borderId="10" xfId="0" applyNumberFormat="1" applyFont="1" applyFill="1" applyBorder="1" applyAlignment="1">
      <alignment horizontal="right"/>
    </xf>
    <xf numFmtId="3" fontId="1" fillId="2" borderId="14" xfId="0" applyNumberFormat="1" applyFont="1" applyFill="1" applyBorder="1" applyAlignment="1">
      <alignment horizontal="right"/>
    </xf>
    <xf numFmtId="9" fontId="1" fillId="2" borderId="3" xfId="5" applyFont="1" applyFill="1" applyBorder="1" applyAlignment="1">
      <alignment horizontal="right"/>
    </xf>
    <xf numFmtId="9" fontId="1" fillId="2" borderId="13" xfId="5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13" xfId="0" applyNumberFormat="1" applyFont="1" applyFill="1" applyBorder="1" applyAlignment="1">
      <alignment horizontal="right"/>
    </xf>
    <xf numFmtId="3" fontId="1" fillId="2" borderId="7" xfId="0" applyNumberFormat="1" applyFont="1" applyFill="1" applyBorder="1" applyAlignment="1">
      <alignment horizontal="right"/>
    </xf>
    <xf numFmtId="3" fontId="1" fillId="2" borderId="8" xfId="0" applyNumberFormat="1" applyFont="1" applyFill="1" applyBorder="1" applyAlignment="1">
      <alignment horizontal="right"/>
    </xf>
  </cellXfs>
  <cellStyles count="6">
    <cellStyle name="Bad" xfId="2" builtinId="27"/>
    <cellStyle name="Comma" xfId="4" builtinId="3"/>
    <cellStyle name="Good" xfId="1" builtinId="26"/>
    <cellStyle name="Neutral" xfId="3" builtinId="28"/>
    <cellStyle name="Normal" xfId="0" builtinId="0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CC06A-C0CC-4025-B080-F6624E649DFD}">
  <dimension ref="D3:L32"/>
  <sheetViews>
    <sheetView zoomScale="130" zoomScaleNormal="130" workbookViewId="0">
      <selection activeCell="E8" sqref="E8"/>
    </sheetView>
  </sheetViews>
  <sheetFormatPr defaultRowHeight="21" x14ac:dyDescent="0.4"/>
  <cols>
    <col min="1" max="3" width="8.88671875" style="1"/>
    <col min="4" max="4" width="25.6640625" style="1" customWidth="1"/>
    <col min="5" max="7" width="16.77734375" style="1" customWidth="1"/>
    <col min="8" max="8" width="9.77734375" style="1" bestFit="1" customWidth="1"/>
    <col min="9" max="9" width="8.88671875" style="1"/>
    <col min="10" max="10" width="10" style="1" customWidth="1"/>
    <col min="11" max="11" width="8.88671875" style="1"/>
    <col min="12" max="12" width="9.77734375" style="1" bestFit="1" customWidth="1"/>
    <col min="13" max="16384" width="8.88671875" style="1"/>
  </cols>
  <sheetData>
    <row r="3" spans="4:12" ht="21.6" thickBot="1" x14ac:dyDescent="0.45"/>
    <row r="4" spans="4:12" ht="21.6" thickBot="1" x14ac:dyDescent="0.45">
      <c r="E4" s="125" t="s">
        <v>3</v>
      </c>
      <c r="F4" s="126"/>
      <c r="G4" s="127"/>
    </row>
    <row r="5" spans="4:12" ht="21.6" thickBot="1" x14ac:dyDescent="0.45">
      <c r="D5" s="15" t="s">
        <v>4</v>
      </c>
      <c r="E5" s="16" t="s">
        <v>1</v>
      </c>
      <c r="F5" s="17" t="s">
        <v>0</v>
      </c>
      <c r="G5" s="17" t="s">
        <v>2</v>
      </c>
    </row>
    <row r="6" spans="4:12" ht="21.6" thickBot="1" x14ac:dyDescent="0.45">
      <c r="D6" s="2" t="s">
        <v>1</v>
      </c>
      <c r="E6" s="20" t="s">
        <v>5</v>
      </c>
      <c r="F6" s="21" t="s">
        <v>6</v>
      </c>
      <c r="G6" s="21" t="s">
        <v>6</v>
      </c>
    </row>
    <row r="7" spans="4:12" ht="21.6" thickBot="1" x14ac:dyDescent="0.45">
      <c r="D7" s="2" t="s">
        <v>0</v>
      </c>
      <c r="E7" s="21" t="s">
        <v>6</v>
      </c>
      <c r="F7" s="20" t="s">
        <v>5</v>
      </c>
      <c r="G7" s="22" t="s">
        <v>7</v>
      </c>
    </row>
    <row r="8" spans="4:12" ht="21.6" thickBot="1" x14ac:dyDescent="0.45">
      <c r="D8" s="3" t="s">
        <v>2</v>
      </c>
      <c r="E8" s="21" t="s">
        <v>6</v>
      </c>
      <c r="F8" s="22" t="s">
        <v>7</v>
      </c>
      <c r="G8" s="20" t="s">
        <v>5</v>
      </c>
    </row>
    <row r="11" spans="4:12" ht="21.6" thickBot="1" x14ac:dyDescent="0.45">
      <c r="G11" s="23" t="s">
        <v>12</v>
      </c>
    </row>
    <row r="12" spans="4:12" ht="21.6" thickBot="1" x14ac:dyDescent="0.45">
      <c r="D12" s="5" t="s">
        <v>3</v>
      </c>
      <c r="E12" s="6" t="s">
        <v>8</v>
      </c>
      <c r="G12" s="9"/>
    </row>
    <row r="13" spans="4:12" x14ac:dyDescent="0.4">
      <c r="D13" s="2" t="s">
        <v>9</v>
      </c>
      <c r="E13" s="7">
        <v>50000</v>
      </c>
      <c r="G13" s="14" t="s">
        <v>13</v>
      </c>
      <c r="H13" s="11">
        <v>80000</v>
      </c>
    </row>
    <row r="14" spans="4:12" ht="21.6" thickBot="1" x14ac:dyDescent="0.45">
      <c r="D14" s="2" t="s">
        <v>11</v>
      </c>
      <c r="E14" s="7">
        <v>20000</v>
      </c>
      <c r="G14" s="4" t="s">
        <v>16</v>
      </c>
      <c r="H14" s="12">
        <v>50000</v>
      </c>
    </row>
    <row r="15" spans="4:12" ht="21.6" thickBot="1" x14ac:dyDescent="0.45">
      <c r="D15" s="3" t="s">
        <v>10</v>
      </c>
      <c r="E15" s="8">
        <v>20000</v>
      </c>
      <c r="G15" s="2" t="s">
        <v>17</v>
      </c>
      <c r="H15" s="7">
        <v>30000</v>
      </c>
      <c r="J15" s="24" t="s">
        <v>20</v>
      </c>
      <c r="K15" s="25"/>
      <c r="L15" s="26" t="s">
        <v>21</v>
      </c>
    </row>
    <row r="16" spans="4:12" x14ac:dyDescent="0.4">
      <c r="G16" s="2" t="s">
        <v>18</v>
      </c>
      <c r="H16" s="13">
        <v>20000</v>
      </c>
      <c r="J16" s="27" t="s">
        <v>22</v>
      </c>
      <c r="K16" s="28"/>
      <c r="L16" s="11">
        <v>10000</v>
      </c>
    </row>
    <row r="17" spans="7:12" ht="21.6" thickBot="1" x14ac:dyDescent="0.45">
      <c r="G17" s="2" t="s">
        <v>19</v>
      </c>
      <c r="H17" s="12">
        <v>10000</v>
      </c>
      <c r="J17" s="30" t="s">
        <v>24</v>
      </c>
      <c r="K17" s="29"/>
      <c r="L17" s="4"/>
    </row>
    <row r="18" spans="7:12" ht="21.6" thickBot="1" x14ac:dyDescent="0.45">
      <c r="G18" s="10" t="s">
        <v>23</v>
      </c>
      <c r="H18" s="6" t="s">
        <v>21</v>
      </c>
    </row>
    <row r="19" spans="7:12" ht="21.6" thickBot="1" x14ac:dyDescent="0.45"/>
    <row r="20" spans="7:12" ht="21.6" thickBot="1" x14ac:dyDescent="0.45">
      <c r="G20" s="14" t="s">
        <v>14</v>
      </c>
      <c r="H20" s="11">
        <v>80000</v>
      </c>
    </row>
    <row r="21" spans="7:12" ht="21.6" thickBot="1" x14ac:dyDescent="0.45">
      <c r="G21" s="4" t="s">
        <v>18</v>
      </c>
      <c r="H21" s="12">
        <v>20000</v>
      </c>
      <c r="J21" s="24" t="s">
        <v>20</v>
      </c>
      <c r="K21" s="25"/>
      <c r="L21" s="31">
        <v>10000</v>
      </c>
    </row>
    <row r="22" spans="7:12" x14ac:dyDescent="0.4">
      <c r="G22" s="2" t="s">
        <v>17</v>
      </c>
      <c r="H22" s="7">
        <v>60000</v>
      </c>
      <c r="J22" s="27" t="s">
        <v>22</v>
      </c>
      <c r="K22" s="28"/>
      <c r="L22" s="11">
        <v>20000</v>
      </c>
    </row>
    <row r="23" spans="7:12" ht="21.6" thickBot="1" x14ac:dyDescent="0.45">
      <c r="G23" s="2" t="s">
        <v>16</v>
      </c>
      <c r="H23" s="13">
        <v>50000</v>
      </c>
      <c r="J23" s="30" t="s">
        <v>24</v>
      </c>
      <c r="K23" s="29"/>
      <c r="L23" s="4"/>
    </row>
    <row r="24" spans="7:12" ht="21.6" thickBot="1" x14ac:dyDescent="0.45">
      <c r="G24" s="2" t="s">
        <v>19</v>
      </c>
      <c r="H24" s="18" t="s">
        <v>7</v>
      </c>
    </row>
    <row r="25" spans="7:12" ht="21.6" thickBot="1" x14ac:dyDescent="0.45">
      <c r="G25" s="10" t="s">
        <v>23</v>
      </c>
      <c r="H25" s="19">
        <v>10000</v>
      </c>
    </row>
    <row r="26" spans="7:12" ht="21.6" thickBot="1" x14ac:dyDescent="0.45"/>
    <row r="27" spans="7:12" ht="21.6" thickBot="1" x14ac:dyDescent="0.45">
      <c r="G27" s="14" t="s">
        <v>15</v>
      </c>
      <c r="H27" s="11">
        <v>80000</v>
      </c>
    </row>
    <row r="28" spans="7:12" ht="21.6" thickBot="1" x14ac:dyDescent="0.45">
      <c r="G28" s="4" t="s">
        <v>19</v>
      </c>
      <c r="H28" s="12">
        <v>20000</v>
      </c>
      <c r="J28" s="24" t="s">
        <v>20</v>
      </c>
      <c r="K28" s="25"/>
      <c r="L28" s="31">
        <v>10000</v>
      </c>
    </row>
    <row r="29" spans="7:12" x14ac:dyDescent="0.4">
      <c r="G29" s="2" t="s">
        <v>17</v>
      </c>
      <c r="H29" s="7">
        <v>60000</v>
      </c>
      <c r="J29" s="27" t="s">
        <v>22</v>
      </c>
      <c r="K29" s="28"/>
      <c r="L29" s="11">
        <v>20000</v>
      </c>
    </row>
    <row r="30" spans="7:12" ht="21.6" thickBot="1" x14ac:dyDescent="0.45">
      <c r="G30" s="2" t="s">
        <v>16</v>
      </c>
      <c r="H30" s="13">
        <v>50000</v>
      </c>
      <c r="J30" s="30" t="s">
        <v>25</v>
      </c>
      <c r="K30" s="29"/>
      <c r="L30" s="4"/>
    </row>
    <row r="31" spans="7:12" ht="21.6" thickBot="1" x14ac:dyDescent="0.45">
      <c r="G31" s="2" t="s">
        <v>18</v>
      </c>
      <c r="H31" s="18" t="s">
        <v>7</v>
      </c>
    </row>
    <row r="32" spans="7:12" ht="21.6" thickBot="1" x14ac:dyDescent="0.45">
      <c r="G32" s="10" t="s">
        <v>23</v>
      </c>
      <c r="H32" s="19">
        <v>10000</v>
      </c>
    </row>
  </sheetData>
  <mergeCells count="1">
    <mergeCell ref="E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C935D-1BBA-40AE-88F9-518C7EB417C3}">
  <dimension ref="A1:U32"/>
  <sheetViews>
    <sheetView topLeftCell="A4" zoomScale="90" zoomScaleNormal="90" workbookViewId="0">
      <selection activeCell="L19" sqref="L19"/>
    </sheetView>
  </sheetViews>
  <sheetFormatPr defaultRowHeight="21" x14ac:dyDescent="0.4"/>
  <cols>
    <col min="1" max="2" width="8.88671875" style="1"/>
    <col min="3" max="3" width="31.21875" style="1" bestFit="1" customWidth="1"/>
    <col min="4" max="4" width="13.77734375" style="1" bestFit="1" customWidth="1"/>
    <col min="5" max="8" width="8.88671875" style="1"/>
    <col min="9" max="9" width="35.77734375" style="1" bestFit="1" customWidth="1"/>
    <col min="10" max="12" width="16.77734375" style="1" customWidth="1"/>
    <col min="13" max="13" width="9.77734375" style="1" bestFit="1" customWidth="1"/>
    <col min="14" max="14" width="8.88671875" style="1"/>
    <col min="15" max="15" width="10" style="1" customWidth="1"/>
    <col min="16" max="16" width="31.21875" style="1" bestFit="1" customWidth="1"/>
    <col min="17" max="17" width="13.77734375" style="1" bestFit="1" customWidth="1"/>
    <col min="18" max="16384" width="8.88671875" style="1"/>
  </cols>
  <sheetData>
    <row r="1" spans="1:21" ht="21.6" thickBot="1" x14ac:dyDescent="0.45"/>
    <row r="2" spans="1:21" ht="21" customHeight="1" x14ac:dyDescent="0.4">
      <c r="B2" s="128" t="s">
        <v>38</v>
      </c>
      <c r="C2" s="129"/>
      <c r="D2" s="129"/>
      <c r="E2" s="129"/>
      <c r="F2" s="129"/>
      <c r="G2" s="130"/>
    </row>
    <row r="3" spans="1:21" ht="21.6" thickBot="1" x14ac:dyDescent="0.45">
      <c r="B3" s="131"/>
      <c r="C3" s="132"/>
      <c r="D3" s="132"/>
      <c r="E3" s="132"/>
      <c r="F3" s="132"/>
      <c r="G3" s="133"/>
    </row>
    <row r="4" spans="1:21" ht="21.6" thickBot="1" x14ac:dyDescent="0.45"/>
    <row r="5" spans="1:21" ht="21.6" thickBot="1" x14ac:dyDescent="0.45">
      <c r="C5" s="48" t="s">
        <v>26</v>
      </c>
      <c r="D5" s="49" t="s">
        <v>27</v>
      </c>
      <c r="J5" s="125" t="s">
        <v>3</v>
      </c>
      <c r="K5" s="126"/>
      <c r="L5" s="127"/>
    </row>
    <row r="6" spans="1:21" ht="21.6" thickBot="1" x14ac:dyDescent="0.45">
      <c r="C6" s="2" t="s">
        <v>28</v>
      </c>
      <c r="D6" s="44"/>
      <c r="I6" s="15" t="s">
        <v>4</v>
      </c>
      <c r="J6" s="16" t="s">
        <v>1</v>
      </c>
      <c r="K6" s="17" t="s">
        <v>0</v>
      </c>
      <c r="L6" s="17" t="s">
        <v>2</v>
      </c>
    </row>
    <row r="7" spans="1:21" ht="21.6" thickBot="1" x14ac:dyDescent="0.45">
      <c r="C7" s="42" t="s">
        <v>29</v>
      </c>
      <c r="D7" s="7">
        <v>130000</v>
      </c>
      <c r="I7" s="2" t="s">
        <v>1</v>
      </c>
      <c r="J7" s="20" t="s">
        <v>5</v>
      </c>
      <c r="K7" s="21" t="s">
        <v>6</v>
      </c>
      <c r="L7" s="21" t="s">
        <v>6</v>
      </c>
    </row>
    <row r="8" spans="1:21" ht="21.6" thickBot="1" x14ac:dyDescent="0.45">
      <c r="C8" s="42" t="s">
        <v>30</v>
      </c>
      <c r="D8" s="7">
        <v>130000</v>
      </c>
      <c r="I8" s="2" t="s">
        <v>0</v>
      </c>
      <c r="J8" s="21" t="s">
        <v>6</v>
      </c>
      <c r="K8" s="20" t="s">
        <v>5</v>
      </c>
      <c r="L8" s="22" t="s">
        <v>7</v>
      </c>
    </row>
    <row r="9" spans="1:21" ht="21.6" thickBot="1" x14ac:dyDescent="0.45">
      <c r="C9" s="43" t="s">
        <v>31</v>
      </c>
      <c r="D9" s="8">
        <v>170000</v>
      </c>
      <c r="I9" s="3" t="s">
        <v>2</v>
      </c>
      <c r="J9" s="21" t="s">
        <v>6</v>
      </c>
      <c r="K9" s="22" t="s">
        <v>7</v>
      </c>
      <c r="L9" s="20" t="s">
        <v>5</v>
      </c>
    </row>
    <row r="10" spans="1:21" x14ac:dyDescent="0.4">
      <c r="C10" s="27" t="s">
        <v>32</v>
      </c>
      <c r="D10" s="11">
        <v>1300000</v>
      </c>
    </row>
    <row r="11" spans="1:21" ht="21.6" thickBot="1" x14ac:dyDescent="0.45">
      <c r="B11" s="32"/>
      <c r="C11" s="3" t="s">
        <v>33</v>
      </c>
      <c r="D11" s="8">
        <v>150000</v>
      </c>
      <c r="E11" s="32"/>
      <c r="F11" s="32"/>
      <c r="I11" s="32"/>
      <c r="J11" s="32"/>
      <c r="K11" s="32"/>
      <c r="L11" s="32"/>
      <c r="M11" s="32"/>
      <c r="N11" s="32"/>
      <c r="T11" s="32"/>
      <c r="U11" s="32"/>
    </row>
    <row r="12" spans="1:21" x14ac:dyDescent="0.4">
      <c r="B12" s="32"/>
      <c r="C12" s="27" t="s">
        <v>34</v>
      </c>
      <c r="D12" s="11">
        <v>1800000</v>
      </c>
      <c r="E12" s="32"/>
      <c r="F12" s="32"/>
      <c r="I12" s="32"/>
      <c r="J12" s="32"/>
      <c r="K12" s="32"/>
      <c r="L12" s="33"/>
      <c r="M12" s="32"/>
      <c r="N12" s="32"/>
      <c r="T12" s="32"/>
      <c r="U12" s="32"/>
    </row>
    <row r="13" spans="1:21" ht="21.6" thickBot="1" x14ac:dyDescent="0.45">
      <c r="B13" s="32"/>
      <c r="C13" s="3" t="s">
        <v>35</v>
      </c>
      <c r="D13" s="8">
        <v>1300000</v>
      </c>
      <c r="E13" s="32"/>
      <c r="F13" s="32"/>
      <c r="I13" s="34"/>
      <c r="J13" s="34"/>
      <c r="K13" s="32"/>
      <c r="L13" s="34"/>
      <c r="M13" s="32"/>
      <c r="N13" s="32"/>
      <c r="T13" s="32"/>
      <c r="U13" s="32"/>
    </row>
    <row r="14" spans="1:21" ht="21.6" thickBot="1" x14ac:dyDescent="0.45">
      <c r="B14" s="32"/>
      <c r="C14" s="27" t="s">
        <v>36</v>
      </c>
      <c r="D14" s="45">
        <v>0.18</v>
      </c>
      <c r="E14" s="32"/>
      <c r="F14" s="32"/>
      <c r="I14" s="53" t="s">
        <v>26</v>
      </c>
      <c r="J14" s="51" t="s">
        <v>1</v>
      </c>
      <c r="K14" s="47" t="s">
        <v>0</v>
      </c>
      <c r="L14" s="50" t="s">
        <v>39</v>
      </c>
      <c r="M14" s="35"/>
      <c r="N14" s="32"/>
      <c r="T14" s="32"/>
      <c r="U14" s="32"/>
    </row>
    <row r="15" spans="1:21" ht="21.6" thickBot="1" x14ac:dyDescent="0.45">
      <c r="A15" s="1" t="s">
        <v>44</v>
      </c>
      <c r="B15" s="32"/>
      <c r="C15" s="3" t="s">
        <v>37</v>
      </c>
      <c r="D15" s="46">
        <v>0.09</v>
      </c>
      <c r="E15" s="32"/>
      <c r="F15" s="32"/>
      <c r="I15" s="27" t="s">
        <v>40</v>
      </c>
      <c r="J15" s="54">
        <v>170000</v>
      </c>
      <c r="K15" s="54">
        <v>130000</v>
      </c>
      <c r="L15" s="55">
        <v>130000</v>
      </c>
      <c r="M15" s="36"/>
      <c r="N15" s="32"/>
      <c r="T15" s="32"/>
      <c r="U15" s="32"/>
    </row>
    <row r="16" spans="1:21" x14ac:dyDescent="0.4">
      <c r="B16" s="32"/>
      <c r="C16" s="32"/>
      <c r="D16" s="37"/>
      <c r="E16" s="32"/>
      <c r="F16" s="32"/>
      <c r="I16" s="2" t="s">
        <v>45</v>
      </c>
      <c r="J16" s="7"/>
      <c r="K16" s="44"/>
      <c r="L16" s="52"/>
      <c r="M16" s="35"/>
      <c r="N16" s="32"/>
      <c r="T16" s="32"/>
      <c r="U16" s="32"/>
    </row>
    <row r="17" spans="8:21" x14ac:dyDescent="0.4">
      <c r="I17" s="2" t="s">
        <v>46</v>
      </c>
      <c r="J17" s="58" t="s">
        <v>41</v>
      </c>
      <c r="K17" s="56">
        <v>117000</v>
      </c>
      <c r="L17" s="57">
        <v>117000</v>
      </c>
      <c r="M17" s="36"/>
      <c r="N17" s="32"/>
      <c r="O17" s="32"/>
      <c r="P17" s="32"/>
      <c r="Q17" s="35"/>
      <c r="R17" s="32"/>
      <c r="S17" s="32"/>
      <c r="T17" s="32"/>
      <c r="U17" s="32"/>
    </row>
    <row r="18" spans="8:21" x14ac:dyDescent="0.4">
      <c r="I18" s="2" t="s">
        <v>47</v>
      </c>
      <c r="J18" s="44"/>
      <c r="K18" s="44"/>
      <c r="L18" s="52"/>
      <c r="M18" s="36"/>
      <c r="N18" s="32"/>
      <c r="O18" s="38"/>
      <c r="P18" s="32"/>
      <c r="Q18" s="32"/>
      <c r="R18" s="32"/>
      <c r="S18" s="32"/>
      <c r="T18" s="32"/>
      <c r="U18" s="32"/>
    </row>
    <row r="19" spans="8:21" ht="21.6" thickBot="1" x14ac:dyDescent="0.45">
      <c r="I19" s="3" t="s">
        <v>48</v>
      </c>
      <c r="J19" s="59">
        <v>27000</v>
      </c>
      <c r="K19" s="60" t="s">
        <v>41</v>
      </c>
      <c r="L19" s="60" t="s">
        <v>41</v>
      </c>
      <c r="M19" s="34"/>
      <c r="N19" s="32"/>
      <c r="O19" s="32"/>
      <c r="P19" s="32"/>
      <c r="Q19" s="32"/>
      <c r="R19" s="32"/>
      <c r="S19" s="32"/>
      <c r="T19" s="32"/>
      <c r="U19" s="32"/>
    </row>
    <row r="20" spans="8:21" ht="21.6" thickBot="1" x14ac:dyDescent="0.45">
      <c r="I20" s="61" t="s">
        <v>49</v>
      </c>
      <c r="J20" s="62">
        <v>197000</v>
      </c>
      <c r="K20" s="62">
        <v>247000</v>
      </c>
      <c r="L20" s="62">
        <v>247000</v>
      </c>
      <c r="M20" s="32"/>
      <c r="N20" s="32"/>
      <c r="O20" s="32"/>
      <c r="P20" s="32"/>
      <c r="Q20" s="32"/>
      <c r="R20" s="32"/>
      <c r="S20" s="32"/>
      <c r="T20" s="32"/>
      <c r="U20" s="32"/>
    </row>
    <row r="21" spans="8:21" x14ac:dyDescent="0.4">
      <c r="I21" s="63" t="s">
        <v>50</v>
      </c>
      <c r="J21" s="44"/>
      <c r="K21" s="44"/>
      <c r="L21" s="52"/>
      <c r="M21" s="35"/>
      <c r="N21" s="32"/>
      <c r="O21" s="32"/>
      <c r="P21" s="32"/>
      <c r="Q21" s="32"/>
      <c r="R21" s="32"/>
      <c r="S21" s="32"/>
      <c r="T21" s="32"/>
      <c r="U21" s="32"/>
    </row>
    <row r="22" spans="8:21" x14ac:dyDescent="0.4">
      <c r="I22" s="2" t="s">
        <v>34</v>
      </c>
      <c r="J22" s="44"/>
      <c r="K22" s="44"/>
      <c r="L22" s="52"/>
      <c r="M22" s="36"/>
      <c r="N22" s="32"/>
      <c r="O22" s="32"/>
      <c r="P22" s="32"/>
      <c r="Q22" s="39"/>
      <c r="R22" s="32"/>
      <c r="S22" s="32"/>
      <c r="T22" s="32"/>
      <c r="U22" s="32"/>
    </row>
    <row r="23" spans="8:21" x14ac:dyDescent="0.4">
      <c r="I23" s="2" t="s">
        <v>51</v>
      </c>
      <c r="J23" s="64" t="s">
        <v>41</v>
      </c>
      <c r="K23" s="13">
        <v>162000</v>
      </c>
      <c r="L23" s="65">
        <v>162000</v>
      </c>
      <c r="M23" s="35"/>
      <c r="N23" s="32"/>
      <c r="O23" s="32"/>
      <c r="P23" s="32"/>
      <c r="Q23" s="35"/>
      <c r="R23" s="32"/>
      <c r="S23" s="32"/>
      <c r="T23" s="32"/>
      <c r="U23" s="32"/>
    </row>
    <row r="24" spans="8:21" x14ac:dyDescent="0.4">
      <c r="I24" s="2" t="s">
        <v>35</v>
      </c>
      <c r="J24" s="44"/>
      <c r="K24" s="44"/>
      <c r="L24" s="52"/>
      <c r="M24" s="36"/>
      <c r="N24" s="32"/>
      <c r="O24" s="38"/>
      <c r="P24" s="32"/>
      <c r="Q24" s="32"/>
      <c r="R24" s="32"/>
      <c r="S24" s="32"/>
      <c r="T24" s="32"/>
      <c r="U24" s="32"/>
    </row>
    <row r="25" spans="8:21" ht="21.6" thickBot="1" x14ac:dyDescent="0.45">
      <c r="I25" s="2" t="s">
        <v>52</v>
      </c>
      <c r="J25" s="13">
        <v>234000</v>
      </c>
      <c r="K25" s="64" t="s">
        <v>41</v>
      </c>
      <c r="L25" s="64" t="s">
        <v>41</v>
      </c>
      <c r="M25" s="40"/>
      <c r="N25" s="32"/>
      <c r="O25" s="32"/>
      <c r="P25" s="32"/>
      <c r="Q25" s="32"/>
      <c r="R25" s="32"/>
      <c r="S25" s="32"/>
      <c r="T25" s="32"/>
      <c r="U25" s="32"/>
    </row>
    <row r="26" spans="8:21" ht="21.6" thickBot="1" x14ac:dyDescent="0.45">
      <c r="I26" s="61" t="s">
        <v>53</v>
      </c>
      <c r="J26" s="67">
        <v>234000</v>
      </c>
      <c r="K26" s="67">
        <v>162000</v>
      </c>
      <c r="L26" s="68">
        <v>162000</v>
      </c>
      <c r="M26" s="41"/>
      <c r="N26" s="32"/>
      <c r="O26" s="32"/>
      <c r="P26" s="32"/>
      <c r="Q26" s="32"/>
      <c r="R26" s="32"/>
      <c r="S26" s="32"/>
      <c r="T26" s="32"/>
      <c r="U26" s="32"/>
    </row>
    <row r="27" spans="8:21" ht="21.6" thickBot="1" x14ac:dyDescent="0.45">
      <c r="H27" s="32"/>
      <c r="I27" s="61" t="s">
        <v>54</v>
      </c>
      <c r="J27" s="69">
        <v>197000</v>
      </c>
      <c r="K27" s="69">
        <v>162000</v>
      </c>
      <c r="L27" s="70">
        <v>162000</v>
      </c>
      <c r="M27" s="32"/>
      <c r="N27" s="32"/>
      <c r="O27" s="32"/>
      <c r="P27" s="32"/>
      <c r="Q27" s="32"/>
      <c r="R27" s="32"/>
      <c r="S27" s="32"/>
    </row>
    <row r="28" spans="8:21" x14ac:dyDescent="0.4">
      <c r="H28" s="32"/>
      <c r="I28" s="27" t="s">
        <v>55</v>
      </c>
      <c r="J28" s="71">
        <f>J26-J27</f>
        <v>37000</v>
      </c>
      <c r="K28" s="72" t="s">
        <v>21</v>
      </c>
      <c r="L28" s="73" t="s">
        <v>21</v>
      </c>
      <c r="M28" s="35"/>
      <c r="N28" s="32"/>
      <c r="O28" s="32"/>
      <c r="P28" s="32"/>
      <c r="Q28" s="32"/>
      <c r="R28" s="32"/>
      <c r="S28" s="32"/>
    </row>
    <row r="29" spans="8:21" ht="21.6" thickBot="1" x14ac:dyDescent="0.45">
      <c r="H29" s="32"/>
      <c r="I29" s="3" t="s">
        <v>56</v>
      </c>
      <c r="J29" s="74" t="s">
        <v>21</v>
      </c>
      <c r="K29" s="59">
        <f>K20-K27</f>
        <v>85000</v>
      </c>
      <c r="L29" s="75">
        <f>L20-L27</f>
        <v>85000</v>
      </c>
      <c r="M29" s="36"/>
      <c r="N29" s="32"/>
      <c r="O29" s="32"/>
      <c r="P29" s="32"/>
      <c r="Q29" s="39"/>
      <c r="R29" s="32"/>
      <c r="S29" s="32"/>
    </row>
    <row r="30" spans="8:21" ht="21.6" thickBot="1" x14ac:dyDescent="0.45">
      <c r="H30" s="32"/>
      <c r="I30" s="61" t="s">
        <v>57</v>
      </c>
      <c r="J30" s="69">
        <v>37000</v>
      </c>
      <c r="K30" s="66">
        <v>37000</v>
      </c>
      <c r="L30" s="76" t="s">
        <v>41</v>
      </c>
      <c r="M30" s="35"/>
      <c r="N30" s="32"/>
      <c r="O30" s="32"/>
      <c r="P30" s="32"/>
      <c r="Q30" s="35"/>
      <c r="R30" s="32"/>
      <c r="S30" s="32"/>
    </row>
    <row r="31" spans="8:21" ht="21.6" thickBot="1" x14ac:dyDescent="0.45">
      <c r="H31" s="32"/>
      <c r="I31" s="10" t="s">
        <v>58</v>
      </c>
      <c r="J31" s="77" t="s">
        <v>21</v>
      </c>
      <c r="K31" s="77" t="s">
        <v>21</v>
      </c>
      <c r="L31" s="78" t="s">
        <v>21</v>
      </c>
      <c r="M31" s="40"/>
      <c r="N31" s="32"/>
      <c r="O31" s="32"/>
      <c r="P31" s="32"/>
      <c r="Q31" s="32"/>
      <c r="R31" s="32"/>
      <c r="S31" s="32"/>
    </row>
    <row r="32" spans="8:21" ht="21.6" thickBot="1" x14ac:dyDescent="0.45">
      <c r="H32" s="32"/>
      <c r="I32" s="3" t="s">
        <v>59</v>
      </c>
      <c r="J32" s="79" t="s">
        <v>21</v>
      </c>
      <c r="K32" s="79">
        <f>K20-K27-K30</f>
        <v>48000</v>
      </c>
      <c r="L32" s="79">
        <v>85000</v>
      </c>
      <c r="M32" s="41"/>
      <c r="N32" s="32"/>
      <c r="O32" s="32"/>
      <c r="P32" s="32"/>
      <c r="Q32" s="32"/>
      <c r="R32" s="32"/>
      <c r="S32" s="32"/>
    </row>
  </sheetData>
  <mergeCells count="2">
    <mergeCell ref="J5:L5"/>
    <mergeCell ref="B2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8B62F-30AB-47B4-B838-EBECA1914E8C}">
  <dimension ref="B1:V30"/>
  <sheetViews>
    <sheetView topLeftCell="A13" zoomScale="90" zoomScaleNormal="90" workbookViewId="0">
      <selection activeCell="L9" sqref="L9"/>
    </sheetView>
  </sheetViews>
  <sheetFormatPr defaultRowHeight="21" x14ac:dyDescent="0.4"/>
  <cols>
    <col min="1" max="2" width="8.88671875" style="1"/>
    <col min="3" max="3" width="31.21875" style="1" bestFit="1" customWidth="1"/>
    <col min="4" max="4" width="13.77734375" style="1" bestFit="1" customWidth="1"/>
    <col min="5" max="7" width="8.88671875" style="1"/>
    <col min="8" max="8" width="5.33203125" style="1" customWidth="1"/>
    <col min="9" max="9" width="35.88671875" style="1" customWidth="1"/>
    <col min="10" max="13" width="16.77734375" style="1" customWidth="1"/>
    <col min="14" max="14" width="9.77734375" style="1" bestFit="1" customWidth="1"/>
    <col min="15" max="15" width="8.88671875" style="1"/>
    <col min="16" max="16" width="10" style="1" customWidth="1"/>
    <col min="17" max="17" width="31.21875" style="1" bestFit="1" customWidth="1"/>
    <col min="18" max="18" width="13.77734375" style="1" bestFit="1" customWidth="1"/>
    <col min="19" max="16384" width="8.88671875" style="1"/>
  </cols>
  <sheetData>
    <row r="1" spans="2:22" ht="21.6" thickBot="1" x14ac:dyDescent="0.45"/>
    <row r="2" spans="2:22" ht="21" customHeight="1" x14ac:dyDescent="0.4">
      <c r="B2" s="128" t="s">
        <v>43</v>
      </c>
      <c r="C2" s="129"/>
      <c r="D2" s="129"/>
      <c r="E2" s="129"/>
      <c r="F2" s="129"/>
      <c r="G2" s="130"/>
    </row>
    <row r="3" spans="2:22" ht="21.6" thickBot="1" x14ac:dyDescent="0.45">
      <c r="B3" s="131"/>
      <c r="C3" s="132"/>
      <c r="D3" s="132"/>
      <c r="E3" s="132"/>
      <c r="F3" s="132"/>
      <c r="G3" s="133"/>
    </row>
    <row r="4" spans="2:22" ht="21.6" thickBot="1" x14ac:dyDescent="0.45"/>
    <row r="5" spans="2:22" ht="21.6" thickBot="1" x14ac:dyDescent="0.45">
      <c r="C5" s="48" t="s">
        <v>26</v>
      </c>
      <c r="D5" s="49" t="s">
        <v>27</v>
      </c>
      <c r="J5" s="125" t="s">
        <v>3</v>
      </c>
      <c r="K5" s="126"/>
      <c r="L5" s="127"/>
      <c r="M5" s="34"/>
    </row>
    <row r="6" spans="2:22" ht="21.6" thickBot="1" x14ac:dyDescent="0.45">
      <c r="C6" s="2" t="s">
        <v>28</v>
      </c>
      <c r="D6" s="44"/>
      <c r="I6" s="15" t="s">
        <v>4</v>
      </c>
      <c r="J6" s="16" t="s">
        <v>1</v>
      </c>
      <c r="K6" s="17" t="s">
        <v>0</v>
      </c>
      <c r="L6" s="17" t="s">
        <v>2</v>
      </c>
      <c r="M6" s="34"/>
    </row>
    <row r="7" spans="2:22" ht="21.6" thickBot="1" x14ac:dyDescent="0.45">
      <c r="C7" s="42" t="s">
        <v>29</v>
      </c>
      <c r="D7" s="7">
        <v>25000</v>
      </c>
      <c r="I7" s="2" t="s">
        <v>1</v>
      </c>
      <c r="J7" s="20" t="s">
        <v>5</v>
      </c>
      <c r="K7" s="21" t="s">
        <v>6</v>
      </c>
      <c r="L7" s="21" t="s">
        <v>6</v>
      </c>
      <c r="M7" s="85"/>
    </row>
    <row r="8" spans="2:22" ht="21.6" thickBot="1" x14ac:dyDescent="0.45">
      <c r="C8" s="42" t="s">
        <v>30</v>
      </c>
      <c r="D8" s="7">
        <v>25000</v>
      </c>
      <c r="I8" s="2" t="s">
        <v>0</v>
      </c>
      <c r="J8" s="21" t="s">
        <v>6</v>
      </c>
      <c r="K8" s="20" t="s">
        <v>5</v>
      </c>
      <c r="L8" s="22" t="s">
        <v>7</v>
      </c>
      <c r="M8" s="86"/>
    </row>
    <row r="9" spans="2:22" ht="21.6" thickBot="1" x14ac:dyDescent="0.45">
      <c r="C9" s="43" t="s">
        <v>31</v>
      </c>
      <c r="D9" s="8">
        <v>25000</v>
      </c>
      <c r="I9" s="3" t="s">
        <v>2</v>
      </c>
      <c r="J9" s="21" t="s">
        <v>6</v>
      </c>
      <c r="K9" s="22" t="s">
        <v>7</v>
      </c>
      <c r="L9" s="20" t="s">
        <v>5</v>
      </c>
      <c r="M9" s="87"/>
    </row>
    <row r="10" spans="2:22" x14ac:dyDescent="0.4">
      <c r="B10" s="32"/>
      <c r="C10" s="27" t="s">
        <v>34</v>
      </c>
      <c r="D10" s="11">
        <v>1000000</v>
      </c>
      <c r="E10" s="32"/>
      <c r="F10" s="32"/>
      <c r="I10" s="32"/>
      <c r="J10" s="32"/>
      <c r="K10" s="32"/>
      <c r="L10" s="33"/>
      <c r="M10" s="33"/>
      <c r="N10" s="32"/>
      <c r="O10" s="32"/>
      <c r="U10" s="32"/>
      <c r="V10" s="32"/>
    </row>
    <row r="11" spans="2:22" ht="21.6" thickBot="1" x14ac:dyDescent="0.45">
      <c r="B11" s="32"/>
      <c r="C11" s="3" t="s">
        <v>35</v>
      </c>
      <c r="D11" s="8">
        <v>200000</v>
      </c>
      <c r="E11" s="32"/>
      <c r="F11" s="32"/>
      <c r="I11" s="34"/>
      <c r="J11" s="34"/>
      <c r="K11" s="32"/>
      <c r="L11" s="34"/>
      <c r="M11" s="34"/>
      <c r="N11" s="32"/>
      <c r="O11" s="32"/>
      <c r="U11" s="32"/>
      <c r="V11" s="32"/>
    </row>
    <row r="12" spans="2:22" ht="21.6" thickBot="1" x14ac:dyDescent="0.45">
      <c r="B12" s="32"/>
      <c r="C12" s="27" t="s">
        <v>36</v>
      </c>
      <c r="D12" s="45">
        <v>0.1</v>
      </c>
      <c r="E12" s="32"/>
      <c r="F12" s="32"/>
      <c r="I12" s="53" t="s">
        <v>26</v>
      </c>
      <c r="J12" s="51" t="s">
        <v>1</v>
      </c>
      <c r="K12" s="47" t="s">
        <v>0</v>
      </c>
      <c r="L12" s="50" t="s">
        <v>39</v>
      </c>
      <c r="M12" s="50" t="s">
        <v>60</v>
      </c>
      <c r="N12" s="35"/>
      <c r="O12" s="32"/>
      <c r="U12" s="32"/>
      <c r="V12" s="32"/>
    </row>
    <row r="13" spans="2:22" ht="21.6" thickBot="1" x14ac:dyDescent="0.45">
      <c r="B13" s="32"/>
      <c r="C13" s="3" t="s">
        <v>37</v>
      </c>
      <c r="D13" s="46">
        <v>0.05</v>
      </c>
      <c r="E13" s="32"/>
      <c r="F13" s="32"/>
      <c r="I13" s="27" t="s">
        <v>40</v>
      </c>
      <c r="J13" s="83">
        <v>25000</v>
      </c>
      <c r="K13" s="83">
        <v>25000</v>
      </c>
      <c r="L13" s="84">
        <v>25000</v>
      </c>
      <c r="M13" s="88" t="s">
        <v>7</v>
      </c>
      <c r="N13" s="96" t="s">
        <v>62</v>
      </c>
      <c r="O13" s="32"/>
      <c r="U13" s="32"/>
      <c r="V13" s="32"/>
    </row>
    <row r="14" spans="2:22" ht="21.6" thickBot="1" x14ac:dyDescent="0.45">
      <c r="B14" s="32"/>
      <c r="C14" s="3" t="s">
        <v>42</v>
      </c>
      <c r="D14" s="8">
        <v>1800</v>
      </c>
      <c r="E14" s="32"/>
      <c r="F14" s="32"/>
      <c r="I14" s="2"/>
      <c r="J14" s="7"/>
      <c r="K14" s="44"/>
      <c r="L14" s="52"/>
      <c r="M14" s="52"/>
      <c r="N14" s="35"/>
      <c r="O14" s="32"/>
      <c r="U14" s="32"/>
      <c r="V14" s="32"/>
    </row>
    <row r="15" spans="2:22" x14ac:dyDescent="0.4">
      <c r="I15" s="80" t="s">
        <v>50</v>
      </c>
      <c r="J15" s="58"/>
      <c r="K15" s="56"/>
      <c r="L15" s="57"/>
      <c r="M15" s="57"/>
      <c r="N15" s="36"/>
      <c r="O15" s="32"/>
      <c r="P15" s="32"/>
      <c r="Q15" s="32"/>
      <c r="R15" s="35"/>
      <c r="S15" s="32"/>
      <c r="T15" s="32"/>
      <c r="U15" s="32"/>
      <c r="V15" s="32"/>
    </row>
    <row r="16" spans="2:22" x14ac:dyDescent="0.4">
      <c r="I16" s="2" t="s">
        <v>65</v>
      </c>
      <c r="J16" s="44"/>
      <c r="K16" s="44"/>
      <c r="L16" s="52"/>
      <c r="M16" s="52"/>
      <c r="N16" s="36"/>
      <c r="O16" s="32"/>
      <c r="P16" s="38"/>
      <c r="Q16" s="32"/>
      <c r="R16" s="32"/>
      <c r="S16" s="32"/>
      <c r="T16" s="32"/>
      <c r="U16" s="32"/>
      <c r="V16" s="32"/>
    </row>
    <row r="17" spans="8:22" x14ac:dyDescent="0.4">
      <c r="I17" s="2" t="s">
        <v>66</v>
      </c>
      <c r="J17" s="64" t="s">
        <v>41</v>
      </c>
      <c r="K17" s="13">
        <v>50000</v>
      </c>
      <c r="L17" s="65">
        <v>50000</v>
      </c>
      <c r="M17" s="65"/>
      <c r="N17" s="35"/>
      <c r="O17" s="32"/>
      <c r="P17" s="32"/>
      <c r="Q17" s="32"/>
      <c r="R17" s="32"/>
      <c r="S17" s="32"/>
      <c r="T17" s="32"/>
      <c r="U17" s="32"/>
      <c r="V17" s="32"/>
    </row>
    <row r="18" spans="8:22" x14ac:dyDescent="0.4">
      <c r="I18" s="2" t="s">
        <v>67</v>
      </c>
      <c r="J18" s="44"/>
      <c r="K18" s="44"/>
      <c r="L18" s="52"/>
      <c r="M18" s="52"/>
      <c r="N18" s="36"/>
      <c r="O18" s="32"/>
      <c r="P18" s="32"/>
      <c r="Q18" s="32"/>
      <c r="R18" s="39"/>
      <c r="S18" s="32"/>
      <c r="T18" s="32"/>
      <c r="U18" s="32"/>
      <c r="V18" s="32"/>
    </row>
    <row r="19" spans="8:22" ht="21.6" thickBot="1" x14ac:dyDescent="0.45">
      <c r="I19" s="2" t="s">
        <v>68</v>
      </c>
      <c r="J19" s="103">
        <v>20000</v>
      </c>
      <c r="K19" s="64" t="s">
        <v>41</v>
      </c>
      <c r="L19" s="64" t="s">
        <v>41</v>
      </c>
      <c r="M19" s="64"/>
      <c r="N19" s="35"/>
      <c r="O19" s="32"/>
      <c r="P19" s="32"/>
      <c r="Q19" s="32"/>
      <c r="R19" s="35"/>
      <c r="S19" s="32"/>
      <c r="T19" s="32"/>
      <c r="U19" s="32"/>
      <c r="V19" s="32"/>
    </row>
    <row r="20" spans="8:22" ht="21.6" thickBot="1" x14ac:dyDescent="0.45">
      <c r="I20" s="61" t="s">
        <v>69</v>
      </c>
      <c r="J20" s="104">
        <v>20000</v>
      </c>
      <c r="K20" s="81">
        <v>50000</v>
      </c>
      <c r="L20" s="82">
        <v>50000</v>
      </c>
      <c r="M20" s="82">
        <v>1800</v>
      </c>
      <c r="N20" s="96" t="s">
        <v>63</v>
      </c>
      <c r="O20" s="32"/>
      <c r="P20" s="32"/>
      <c r="Q20" s="32"/>
      <c r="R20" s="35"/>
      <c r="S20" s="32"/>
      <c r="T20" s="32"/>
      <c r="U20" s="32"/>
      <c r="V20" s="32"/>
    </row>
    <row r="21" spans="8:22" ht="21.6" thickBot="1" x14ac:dyDescent="0.45">
      <c r="I21" s="89" t="s">
        <v>76</v>
      </c>
      <c r="J21" s="105">
        <v>20000</v>
      </c>
      <c r="K21" s="90" t="s">
        <v>41</v>
      </c>
      <c r="L21" s="99" t="s">
        <v>41</v>
      </c>
      <c r="M21" s="94" t="s">
        <v>7</v>
      </c>
      <c r="N21" s="35"/>
      <c r="O21" s="32"/>
      <c r="P21" s="32"/>
      <c r="Q21" s="32"/>
      <c r="R21" s="35"/>
      <c r="S21" s="32"/>
      <c r="T21" s="32"/>
      <c r="U21" s="32"/>
      <c r="V21" s="32"/>
    </row>
    <row r="22" spans="8:22" x14ac:dyDescent="0.4">
      <c r="I22" s="27" t="s">
        <v>70</v>
      </c>
      <c r="J22" s="91" t="s">
        <v>21</v>
      </c>
      <c r="K22" s="71">
        <v>50000</v>
      </c>
      <c r="L22" s="92">
        <v>50000</v>
      </c>
      <c r="M22" s="92">
        <v>1800</v>
      </c>
      <c r="N22" s="35"/>
      <c r="O22" s="32"/>
      <c r="P22" s="32"/>
      <c r="Q22" s="32"/>
      <c r="R22" s="35"/>
      <c r="S22" s="32"/>
      <c r="T22" s="32"/>
      <c r="U22" s="32"/>
      <c r="V22" s="32"/>
    </row>
    <row r="23" spans="8:22" ht="21.6" thickBot="1" x14ac:dyDescent="0.45">
      <c r="I23" s="3" t="s">
        <v>71</v>
      </c>
      <c r="J23" s="102">
        <v>5000</v>
      </c>
      <c r="K23" s="100">
        <v>25000</v>
      </c>
      <c r="L23" s="101">
        <v>25000</v>
      </c>
      <c r="M23" s="93"/>
      <c r="N23" s="35"/>
      <c r="O23" s="32"/>
      <c r="P23" s="32"/>
      <c r="Q23" s="32"/>
      <c r="R23" s="35"/>
      <c r="S23" s="32"/>
      <c r="T23" s="32"/>
      <c r="U23" s="32"/>
      <c r="V23" s="32"/>
    </row>
    <row r="24" spans="8:22" ht="21.6" thickBot="1" x14ac:dyDescent="0.45">
      <c r="I24" s="89" t="s">
        <v>77</v>
      </c>
      <c r="J24" s="90" t="s">
        <v>41</v>
      </c>
      <c r="K24" s="69">
        <v>5000</v>
      </c>
      <c r="L24" s="99" t="s">
        <v>41</v>
      </c>
      <c r="M24" s="94" t="s">
        <v>7</v>
      </c>
      <c r="N24" s="35"/>
      <c r="O24" s="32"/>
      <c r="P24" s="32"/>
      <c r="Q24" s="32"/>
      <c r="R24" s="35"/>
      <c r="S24" s="32"/>
      <c r="T24" s="32"/>
      <c r="U24" s="32"/>
      <c r="V24" s="32"/>
    </row>
    <row r="25" spans="8:22" x14ac:dyDescent="0.4">
      <c r="I25" s="27" t="s">
        <v>70</v>
      </c>
      <c r="J25" s="72" t="s">
        <v>21</v>
      </c>
      <c r="K25" s="106">
        <v>45000</v>
      </c>
      <c r="L25" s="107">
        <v>50000</v>
      </c>
      <c r="M25" s="107">
        <v>1800</v>
      </c>
      <c r="Q25" s="32"/>
      <c r="R25" s="32"/>
      <c r="S25" s="32"/>
      <c r="T25" s="32"/>
      <c r="U25" s="32"/>
      <c r="V25" s="32"/>
    </row>
    <row r="26" spans="8:22" ht="21.6" thickBot="1" x14ac:dyDescent="0.45">
      <c r="I26" s="3" t="s">
        <v>61</v>
      </c>
      <c r="J26" s="74" t="s">
        <v>21</v>
      </c>
      <c r="K26" s="100">
        <v>25000</v>
      </c>
      <c r="L26" s="101">
        <v>25000</v>
      </c>
      <c r="M26" s="93" t="s">
        <v>7</v>
      </c>
      <c r="N26" s="96"/>
      <c r="O26" s="32"/>
      <c r="P26" s="38"/>
      <c r="Q26" s="32"/>
      <c r="R26" s="32"/>
      <c r="S26" s="32"/>
      <c r="T26" s="32"/>
      <c r="U26" s="32"/>
      <c r="V26" s="32"/>
    </row>
    <row r="27" spans="8:22" ht="21.6" thickBot="1" x14ac:dyDescent="0.45">
      <c r="I27" s="89" t="s">
        <v>78</v>
      </c>
      <c r="J27" s="108"/>
      <c r="K27" s="109">
        <v>25000</v>
      </c>
      <c r="L27" s="110">
        <v>25000</v>
      </c>
      <c r="M27" s="94" t="s">
        <v>7</v>
      </c>
      <c r="N27" s="96"/>
      <c r="O27" s="32"/>
      <c r="P27" s="38"/>
      <c r="Q27" s="32"/>
      <c r="R27" s="32"/>
      <c r="S27" s="32"/>
      <c r="T27" s="32"/>
      <c r="U27" s="32"/>
      <c r="V27" s="32"/>
    </row>
    <row r="28" spans="8:22" x14ac:dyDescent="0.4">
      <c r="I28" s="111" t="s">
        <v>72</v>
      </c>
      <c r="J28" s="77" t="s">
        <v>21</v>
      </c>
      <c r="K28" s="112">
        <v>20000</v>
      </c>
      <c r="L28" s="113">
        <v>25000</v>
      </c>
      <c r="M28" s="113">
        <v>1800</v>
      </c>
      <c r="N28" s="96" t="s">
        <v>64</v>
      </c>
      <c r="O28" s="32"/>
      <c r="P28" s="38"/>
      <c r="Q28" s="32"/>
      <c r="R28" s="32"/>
      <c r="S28" s="32"/>
      <c r="T28" s="32"/>
      <c r="U28" s="32"/>
      <c r="V28" s="32"/>
    </row>
    <row r="29" spans="8:22" ht="21.6" thickBot="1" x14ac:dyDescent="0.45">
      <c r="I29" s="114" t="s">
        <v>61</v>
      </c>
      <c r="J29" s="95" t="s">
        <v>21</v>
      </c>
      <c r="K29" s="116" t="s">
        <v>21</v>
      </c>
      <c r="L29" s="115" t="s">
        <v>21</v>
      </c>
      <c r="M29" s="115" t="s">
        <v>7</v>
      </c>
      <c r="N29" s="96"/>
      <c r="O29" s="32"/>
      <c r="P29" s="38"/>
      <c r="Q29" s="32"/>
      <c r="R29" s="32"/>
      <c r="S29" s="32"/>
      <c r="T29" s="32"/>
      <c r="U29" s="32"/>
      <c r="V29" s="32"/>
    </row>
    <row r="30" spans="8:22" x14ac:dyDescent="0.4">
      <c r="H30" s="32"/>
      <c r="I30" s="32"/>
      <c r="J30" s="98"/>
      <c r="K30" s="98"/>
      <c r="L30" s="98"/>
      <c r="M30" s="98"/>
      <c r="N30" s="36"/>
      <c r="O30" s="32"/>
      <c r="P30" s="32"/>
      <c r="Q30" s="32"/>
      <c r="R30" s="39"/>
      <c r="S30" s="32"/>
      <c r="T30" s="32"/>
    </row>
  </sheetData>
  <mergeCells count="2">
    <mergeCell ref="B2:G3"/>
    <mergeCell ref="J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E8587-795D-4082-9AA5-1A1EA1723147}">
  <dimension ref="B1:K44"/>
  <sheetViews>
    <sheetView tabSelected="1" topLeftCell="A37" workbookViewId="0">
      <selection activeCell="K51" sqref="K51"/>
    </sheetView>
  </sheetViews>
  <sheetFormatPr defaultRowHeight="21" x14ac:dyDescent="0.4"/>
  <cols>
    <col min="1" max="3" width="8.88671875" style="1"/>
    <col min="4" max="4" width="10.44140625" style="1" customWidth="1"/>
    <col min="5" max="5" width="13.88671875" style="1" customWidth="1"/>
    <col min="6" max="16384" width="8.88671875" style="1"/>
  </cols>
  <sheetData>
    <row r="1" spans="2:11" ht="21.6" thickBot="1" x14ac:dyDescent="0.45"/>
    <row r="2" spans="2:11" ht="21" customHeight="1" x14ac:dyDescent="0.4">
      <c r="B2" s="134" t="s">
        <v>73</v>
      </c>
      <c r="C2" s="135"/>
      <c r="D2" s="135"/>
      <c r="E2" s="135"/>
      <c r="F2" s="135"/>
      <c r="G2" s="135"/>
      <c r="H2" s="135"/>
      <c r="I2" s="135"/>
      <c r="J2" s="136"/>
    </row>
    <row r="3" spans="2:11" x14ac:dyDescent="0.4">
      <c r="B3" s="137"/>
      <c r="C3" s="138"/>
      <c r="D3" s="138"/>
      <c r="E3" s="138"/>
      <c r="F3" s="138"/>
      <c r="G3" s="138"/>
      <c r="H3" s="138"/>
      <c r="I3" s="138"/>
      <c r="J3" s="139"/>
    </row>
    <row r="4" spans="2:11" ht="21.6" thickBot="1" x14ac:dyDescent="0.45">
      <c r="B4" s="140"/>
      <c r="C4" s="141"/>
      <c r="D4" s="141"/>
      <c r="E4" s="141"/>
      <c r="F4" s="141"/>
      <c r="G4" s="141"/>
      <c r="H4" s="141"/>
      <c r="I4" s="141"/>
      <c r="J4" s="142"/>
    </row>
    <row r="5" spans="2:11" ht="21.6" thickBot="1" x14ac:dyDescent="0.45"/>
    <row r="6" spans="2:11" x14ac:dyDescent="0.4">
      <c r="B6" s="27" t="s">
        <v>79</v>
      </c>
      <c r="C6" s="28"/>
      <c r="D6" s="117"/>
      <c r="E6" s="143">
        <v>0.18</v>
      </c>
      <c r="F6" s="144"/>
      <c r="G6" s="32"/>
    </row>
    <row r="7" spans="2:11" x14ac:dyDescent="0.4">
      <c r="B7" s="2" t="s">
        <v>80</v>
      </c>
      <c r="C7" s="32"/>
      <c r="D7" s="52"/>
      <c r="E7" s="145">
        <v>2000000</v>
      </c>
      <c r="F7" s="146"/>
      <c r="G7" s="32"/>
    </row>
    <row r="8" spans="2:11" x14ac:dyDescent="0.4">
      <c r="B8" s="2" t="s">
        <v>81</v>
      </c>
      <c r="C8" s="32"/>
      <c r="D8" s="52"/>
      <c r="E8" s="147">
        <v>112</v>
      </c>
      <c r="F8" s="146"/>
      <c r="G8" s="32"/>
    </row>
    <row r="9" spans="2:11" ht="21.6" thickBot="1" x14ac:dyDescent="0.45">
      <c r="B9" s="3" t="s">
        <v>82</v>
      </c>
      <c r="C9" s="29"/>
      <c r="D9" s="118"/>
      <c r="E9" s="3"/>
      <c r="F9" s="118"/>
      <c r="G9" s="32"/>
      <c r="K9" s="123"/>
    </row>
    <row r="11" spans="2:11" ht="21.6" thickBot="1" x14ac:dyDescent="0.45"/>
    <row r="12" spans="2:11" ht="21.6" thickBot="1" x14ac:dyDescent="0.45">
      <c r="B12" s="24" t="s">
        <v>85</v>
      </c>
      <c r="C12" s="119"/>
      <c r="D12" s="25"/>
      <c r="E12" s="24" t="s">
        <v>86</v>
      </c>
      <c r="F12" s="119"/>
      <c r="G12" s="119"/>
      <c r="H12" s="25"/>
    </row>
    <row r="13" spans="2:11" ht="21.6" thickBot="1" x14ac:dyDescent="0.45"/>
    <row r="14" spans="2:11" ht="21.6" thickBot="1" x14ac:dyDescent="0.45">
      <c r="B14" s="120" t="s">
        <v>83</v>
      </c>
      <c r="C14" s="121"/>
      <c r="D14" s="121"/>
      <c r="E14" s="122">
        <f>E7*E6*E8/365</f>
        <v>110465.75342465754</v>
      </c>
    </row>
    <row r="16" spans="2:11" ht="21.6" thickBot="1" x14ac:dyDescent="0.45"/>
    <row r="17" spans="2:11" ht="21" customHeight="1" x14ac:dyDescent="0.4">
      <c r="B17" s="134" t="s">
        <v>74</v>
      </c>
      <c r="C17" s="135"/>
      <c r="D17" s="135"/>
      <c r="E17" s="135"/>
      <c r="F17" s="135"/>
      <c r="G17" s="135"/>
      <c r="H17" s="135"/>
      <c r="I17" s="135"/>
      <c r="J17" s="136"/>
      <c r="K17" s="97"/>
    </row>
    <row r="18" spans="2:11" x14ac:dyDescent="0.4">
      <c r="B18" s="137"/>
      <c r="C18" s="138"/>
      <c r="D18" s="138"/>
      <c r="E18" s="138"/>
      <c r="F18" s="138"/>
      <c r="G18" s="138"/>
      <c r="H18" s="138"/>
      <c r="I18" s="138"/>
      <c r="J18" s="139"/>
      <c r="K18" s="97"/>
    </row>
    <row r="19" spans="2:11" x14ac:dyDescent="0.4">
      <c r="B19" s="137"/>
      <c r="C19" s="138"/>
      <c r="D19" s="138"/>
      <c r="E19" s="138"/>
      <c r="F19" s="138"/>
      <c r="G19" s="138"/>
      <c r="H19" s="138"/>
      <c r="I19" s="138"/>
      <c r="J19" s="139"/>
      <c r="K19" s="97"/>
    </row>
    <row r="20" spans="2:11" ht="21.6" thickBot="1" x14ac:dyDescent="0.45">
      <c r="B20" s="140"/>
      <c r="C20" s="141"/>
      <c r="D20" s="141"/>
      <c r="E20" s="141"/>
      <c r="F20" s="141"/>
      <c r="G20" s="141"/>
      <c r="H20" s="141"/>
      <c r="I20" s="141"/>
      <c r="J20" s="142"/>
      <c r="K20" s="97"/>
    </row>
    <row r="21" spans="2:11" ht="21.6" thickBot="1" x14ac:dyDescent="0.45">
      <c r="B21" s="97"/>
      <c r="C21" s="97"/>
      <c r="D21" s="97"/>
      <c r="E21" s="97"/>
      <c r="F21" s="97"/>
      <c r="G21" s="97"/>
      <c r="H21" s="97"/>
      <c r="I21" s="97"/>
      <c r="J21" s="97"/>
      <c r="K21" s="97"/>
    </row>
    <row r="22" spans="2:11" x14ac:dyDescent="0.4">
      <c r="B22" s="27" t="s">
        <v>87</v>
      </c>
      <c r="C22" s="28"/>
      <c r="D22" s="117"/>
      <c r="E22" s="148" t="s">
        <v>88</v>
      </c>
      <c r="F22" s="149"/>
      <c r="G22" s="32"/>
    </row>
    <row r="23" spans="2:11" ht="21.6" thickBot="1" x14ac:dyDescent="0.45">
      <c r="B23" s="3" t="s">
        <v>89</v>
      </c>
      <c r="C23" s="29"/>
      <c r="D23" s="118"/>
      <c r="E23" s="150">
        <v>0.12</v>
      </c>
      <c r="F23" s="151"/>
      <c r="G23" s="32"/>
    </row>
    <row r="24" spans="2:11" x14ac:dyDescent="0.4">
      <c r="B24" s="2" t="s">
        <v>3</v>
      </c>
      <c r="C24" s="32"/>
      <c r="D24" s="52"/>
      <c r="E24" s="148">
        <v>120000</v>
      </c>
      <c r="F24" s="149"/>
      <c r="G24" s="32"/>
    </row>
    <row r="25" spans="2:11" ht="21.6" thickBot="1" x14ac:dyDescent="0.45">
      <c r="B25" s="3" t="s">
        <v>84</v>
      </c>
      <c r="C25" s="29"/>
      <c r="D25" s="118"/>
      <c r="E25" s="152">
        <v>70000</v>
      </c>
      <c r="F25" s="153"/>
      <c r="G25" s="32"/>
    </row>
    <row r="26" spans="2:11" ht="21.6" thickBot="1" x14ac:dyDescent="0.45">
      <c r="B26" s="24" t="s">
        <v>90</v>
      </c>
      <c r="C26" s="119"/>
      <c r="D26" s="25"/>
      <c r="E26" s="154">
        <v>50000</v>
      </c>
      <c r="F26" s="155"/>
      <c r="G26" s="32"/>
    </row>
    <row r="27" spans="2:11" x14ac:dyDescent="0.4">
      <c r="B27" s="2" t="s">
        <v>79</v>
      </c>
      <c r="C27" s="32"/>
      <c r="D27" s="52"/>
      <c r="E27" s="143">
        <v>0.18</v>
      </c>
      <c r="F27" s="144"/>
      <c r="G27" s="32"/>
    </row>
    <row r="28" spans="2:11" x14ac:dyDescent="0.4">
      <c r="B28" s="2" t="s">
        <v>91</v>
      </c>
      <c r="C28" s="32"/>
      <c r="D28" s="52"/>
      <c r="E28" s="147">
        <v>461</v>
      </c>
      <c r="F28" s="146"/>
      <c r="G28" s="32"/>
    </row>
    <row r="29" spans="2:11" x14ac:dyDescent="0.4">
      <c r="B29" s="2" t="s">
        <v>92</v>
      </c>
      <c r="C29" s="32"/>
      <c r="D29" s="52"/>
      <c r="E29" s="147"/>
      <c r="F29" s="146"/>
      <c r="G29" s="32"/>
    </row>
    <row r="30" spans="2:11" ht="21.6" thickBot="1" x14ac:dyDescent="0.45">
      <c r="B30" s="3"/>
      <c r="C30" s="29"/>
      <c r="D30" s="118"/>
      <c r="E30" s="30"/>
      <c r="F30" s="124"/>
      <c r="G30" s="32"/>
    </row>
    <row r="32" spans="2:11" ht="21.6" thickBot="1" x14ac:dyDescent="0.45"/>
    <row r="33" spans="2:10" ht="21.6" thickBot="1" x14ac:dyDescent="0.45">
      <c r="B33" s="24" t="s">
        <v>93</v>
      </c>
      <c r="C33" s="119"/>
      <c r="D33" s="25"/>
      <c r="E33" s="24" t="s">
        <v>94</v>
      </c>
      <c r="F33" s="119"/>
      <c r="G33" s="25"/>
    </row>
    <row r="34" spans="2:10" ht="21.6" thickBot="1" x14ac:dyDescent="0.45"/>
    <row r="35" spans="2:10" ht="21.6" thickBot="1" x14ac:dyDescent="0.45">
      <c r="B35" s="120" t="s">
        <v>83</v>
      </c>
      <c r="C35" s="121"/>
      <c r="D35" s="121"/>
      <c r="E35" s="122">
        <f>E26*E27*E28/365</f>
        <v>11367.123287671233</v>
      </c>
    </row>
    <row r="40" spans="2:10" ht="21.6" thickBot="1" x14ac:dyDescent="0.45"/>
    <row r="41" spans="2:10" x14ac:dyDescent="0.4">
      <c r="B41" s="134" t="s">
        <v>75</v>
      </c>
      <c r="C41" s="135"/>
      <c r="D41" s="135"/>
      <c r="E41" s="135"/>
      <c r="F41" s="135"/>
      <c r="G41" s="135"/>
      <c r="H41" s="135"/>
      <c r="I41" s="135"/>
      <c r="J41" s="136"/>
    </row>
    <row r="42" spans="2:10" x14ac:dyDescent="0.4">
      <c r="B42" s="137"/>
      <c r="C42" s="138"/>
      <c r="D42" s="138"/>
      <c r="E42" s="138"/>
      <c r="F42" s="138"/>
      <c r="G42" s="138"/>
      <c r="H42" s="138"/>
      <c r="I42" s="138"/>
      <c r="J42" s="139"/>
    </row>
    <row r="43" spans="2:10" x14ac:dyDescent="0.4">
      <c r="B43" s="137"/>
      <c r="C43" s="138"/>
      <c r="D43" s="138"/>
      <c r="E43" s="138"/>
      <c r="F43" s="138"/>
      <c r="G43" s="138"/>
      <c r="H43" s="138"/>
      <c r="I43" s="138"/>
      <c r="J43" s="139"/>
    </row>
    <row r="44" spans="2:10" ht="21.6" thickBot="1" x14ac:dyDescent="0.45">
      <c r="B44" s="140"/>
      <c r="C44" s="141"/>
      <c r="D44" s="141"/>
      <c r="E44" s="141"/>
      <c r="F44" s="141"/>
      <c r="G44" s="141"/>
      <c r="H44" s="141"/>
      <c r="I44" s="141"/>
      <c r="J44" s="142"/>
    </row>
  </sheetData>
  <mergeCells count="14">
    <mergeCell ref="B2:J4"/>
    <mergeCell ref="B17:J20"/>
    <mergeCell ref="B41:J44"/>
    <mergeCell ref="E6:F6"/>
    <mergeCell ref="E7:F7"/>
    <mergeCell ref="E8:F8"/>
    <mergeCell ref="E22:F22"/>
    <mergeCell ref="E23:F23"/>
    <mergeCell ref="E24:F24"/>
    <mergeCell ref="E25:F25"/>
    <mergeCell ref="E26:F26"/>
    <mergeCell ref="E27:F27"/>
    <mergeCell ref="E28:F28"/>
    <mergeCell ref="E29:F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Abhishek</dc:creator>
  <cp:lastModifiedBy>Abhishek</cp:lastModifiedBy>
  <dcterms:created xsi:type="dcterms:W3CDTF">2021-01-11T03:22:59Z</dcterms:created>
  <dcterms:modified xsi:type="dcterms:W3CDTF">2021-01-24T14:51:17Z</dcterms:modified>
</cp:coreProperties>
</file>